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020\SISTEMA INTEGRADO DE GESTIÓN\RIESGOS\"/>
    </mc:Choice>
  </mc:AlternateContent>
  <bookViews>
    <workbookView xWindow="0" yWindow="0" windowWidth="28800" windowHeight="11835"/>
  </bookViews>
  <sheets>
    <sheet name=" Corrupción" sheetId="1" r:id="rId1"/>
  </sheets>
  <definedNames>
    <definedName name="_xlnm._FilterDatabase" localSheetId="0" hidden="1">' Corrupción'!$A$5:$B$23</definedName>
    <definedName name="Z_8DA5D005_127A_4191_AF8C_2CD803379373_.wvu.FilterData" localSheetId="0" hidden="1">' Corrupción'!$A$5:$AG$13</definedName>
    <definedName name="Z_BA8DDAC6_CAFA_446C_8E48_41A506C158CA_.wvu.Cols" localSheetId="0" hidden="1">' Corrupción'!#REF!</definedName>
    <definedName name="Z_BA8DDAC6_CAFA_446C_8E48_41A506C158CA_.wvu.FilterData" localSheetId="0" hidden="1">' Corrupción'!$A$5:$AG$13</definedName>
    <definedName name="Z_BA8DDAC6_CAFA_446C_8E48_41A506C158CA_.wvu.Rows" localSheetId="0" hidden="1">' Corrupción'!#REF!,' Corrupción'!$6:$8</definedName>
    <definedName name="Z_FEA9FB93_ED62_4836_84F9_2D7CD24237A6_.wvu.FilterData" localSheetId="0" hidden="1">' Corrupción'!$A$5:$AG$17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0" i="1"/>
  <c r="Q9" i="1"/>
</calcChain>
</file>

<file path=xl/comments1.xml><?xml version="1.0" encoding="utf-8"?>
<comments xmlns="http://schemas.openxmlformats.org/spreadsheetml/2006/main">
  <authors>
    <author>Silvia Rocio Gomez Sandoval</author>
  </authors>
  <commentList>
    <comment ref="Q9" authorId="0" shapeId="0">
      <text>
        <r>
          <rPr>
            <b/>
            <sz val="9"/>
            <color indexed="81"/>
            <rFont val="Tahoma"/>
            <family val="2"/>
          </rPr>
          <t>Silvia Rocio Gomez Sandoval:</t>
        </r>
        <r>
          <rPr>
            <sz val="9"/>
            <color indexed="81"/>
            <rFont val="Tahoma"/>
            <family val="2"/>
          </rPr>
          <t xml:space="preserve">
POR CADA CONTROL SE DEBE REALIZAR EL PUNTAJE DE ACUERDO A LA TABLA DE LA GUÍA PAGINA 60 Y 61
</t>
        </r>
      </text>
    </comment>
  </commentList>
</comments>
</file>

<file path=xl/sharedStrings.xml><?xml version="1.0" encoding="utf-8"?>
<sst xmlns="http://schemas.openxmlformats.org/spreadsheetml/2006/main" count="328" uniqueCount="169">
  <si>
    <t>CONTEXTO ESTRATÉGICO</t>
  </si>
  <si>
    <t>IDENTIFICACIÓN DEL RIESGO</t>
  </si>
  <si>
    <t xml:space="preserve">ANÁLISIS DEL RIESGO </t>
  </si>
  <si>
    <t>VALORACIÓN DEL RIESGO</t>
  </si>
  <si>
    <t>PLAN DE MANEJO DE RIESGOS</t>
  </si>
  <si>
    <t>PROCESO</t>
  </si>
  <si>
    <t>OBJETIVO</t>
  </si>
  <si>
    <t>OBJETIVO ESTRATÉGICO RELACIONADO</t>
  </si>
  <si>
    <t>ENTREGABLES 2020</t>
  </si>
  <si>
    <t>RIESGO</t>
  </si>
  <si>
    <t xml:space="preserve">DESCRIPCIÓN </t>
  </si>
  <si>
    <t>CLASIFICACIÓN</t>
  </si>
  <si>
    <t xml:space="preserve">CAUSAS DEL RIESGO </t>
  </si>
  <si>
    <t>CONSECUENCIAS DEL RIESGO</t>
  </si>
  <si>
    <t>PROBABILIDAD</t>
  </si>
  <si>
    <t>IMPACTO</t>
  </si>
  <si>
    <t xml:space="preserve">EVALUACIÓN ZONA DE RIESGO INHERENTE </t>
  </si>
  <si>
    <t>CONTROLES</t>
  </si>
  <si>
    <t>NATURALEZA</t>
  </si>
  <si>
    <t>RESPONSABLE</t>
  </si>
  <si>
    <t>PERIODICIDAD PARA CADA CONTROL</t>
  </si>
  <si>
    <t xml:space="preserve"> PUNTAJE DE DISEÑO</t>
  </si>
  <si>
    <t>RANGO DE CALIFICACIÓN</t>
  </si>
  <si>
    <t xml:space="preserve"> PUNTAJE DE EJECUCIÓN</t>
  </si>
  <si>
    <t>EVALUACIÓN DEL CONTROL</t>
  </si>
  <si>
    <t>EVALUACIÓN CONJUNTA DE CONTROLES</t>
  </si>
  <si>
    <t xml:space="preserve"> AFECTA
PROBABILIDAD</t>
  </si>
  <si>
    <t xml:space="preserve">EVALUACIÓN ZONA DE RIESGO RESIDUAL </t>
  </si>
  <si>
    <t xml:space="preserve">OPCIÓN DE MANEJO </t>
  </si>
  <si>
    <t xml:space="preserve">PLAN DE CONTINGENCIA </t>
  </si>
  <si>
    <t>Gestión Contractual</t>
  </si>
  <si>
    <t>Realizar los diferentes procesos de contratación requeridos por la entidad, mediante la estricta sujeción a la normatividad contractual correspondiente a cada modalidad, con el fin de garantizar el cumplimiento de las metas del Plan de Acción Institucional.</t>
  </si>
  <si>
    <t xml:space="preserve">ALINEAR Y ARTICULAR la cooperación internacional a las prioridades de desarrollo del país </t>
  </si>
  <si>
    <t>Diversificación de actores y mecanismos de la cooperación internacional - Articulación y coordinación entre los actores de la cooperación internacional</t>
  </si>
  <si>
    <t>Perfeccionamiento de un contrato o convenio sin el cumplimiento de los requisitos legales.</t>
  </si>
  <si>
    <t>falta de cumplimiento de los requisitos o documentacion  de acuerdo con la normatividad vigente para perfeccionar un contrato o convenio.</t>
  </si>
  <si>
    <t>Riesgo de cumplimiento y riesgo operativo</t>
  </si>
  <si>
    <t>Los documentos entregados para adelantar el proceso de contratación, no son oportunos, no son vigentes, y o no son completos.</t>
  </si>
  <si>
    <t>Acciones penales, disciplinarias y fiscales.</t>
  </si>
  <si>
    <t xml:space="preserve">Improbable  (2) </t>
  </si>
  <si>
    <t>MAYOR (4)</t>
  </si>
  <si>
    <t>Revisiones en la plataforma SECOP II por parte del coodinador del grupo gestion contractual.</t>
  </si>
  <si>
    <t>Preventivo</t>
  </si>
  <si>
    <t>Coordinador</t>
  </si>
  <si>
    <t>mensual</t>
  </si>
  <si>
    <t>DÉBIL</t>
  </si>
  <si>
    <t>MODERADO</t>
  </si>
  <si>
    <t>Moderado</t>
  </si>
  <si>
    <t>X</t>
  </si>
  <si>
    <t>RARA VEZ (1)</t>
  </si>
  <si>
    <t>Moderado (3)</t>
  </si>
  <si>
    <t>Reducir el riesgo</t>
  </si>
  <si>
    <t>Si es posible realizar la correccion, adelantarla de manera inmediata y para el caso de no expedirse el registro presupuestal en la oportunidad requerida solicitar al comité de conciliaciones el reconocimiento de la obligacion.</t>
  </si>
  <si>
    <t>ACCIÓN</t>
  </si>
  <si>
    <t>FECHA INICIO</t>
  </si>
  <si>
    <t>FECHA FIN</t>
  </si>
  <si>
    <t>SOPORTE</t>
  </si>
  <si>
    <t>Adelantar la contratación por una modalidad diferente a la aplicable.</t>
  </si>
  <si>
    <t>Zona de Riesgo Alta</t>
  </si>
  <si>
    <t>Listas de chequeo y formatos para cada modalidad contractual implementadas.</t>
  </si>
  <si>
    <t>Zona de Riesgo Moderada</t>
  </si>
  <si>
    <t>Capacitaciones en la elaboración de estudios previos a las áreas técnicas. Temas precontractuales.</t>
  </si>
  <si>
    <t>Numero de solicitudes de contratación que cumplen requisitos mínimos / Numero de contratos tramitados.</t>
  </si>
  <si>
    <t>Lucena del Carmen Valencia Giraldo / Profesional Especializado - 2028 - 20</t>
  </si>
  <si>
    <t>Corrupción</t>
  </si>
  <si>
    <t>Revisión jurídica de estudios previos</t>
  </si>
  <si>
    <t>Gestión de Talento Humano</t>
  </si>
  <si>
    <t>Desarrollar integralmente la gestión del talento humano vinculado a APC Colombia, con el fin de fomentar un adecuado clima laboral, promoviendo una cultura organizacional que permita garantizar el objetivo Misional de la Entidad.</t>
  </si>
  <si>
    <t>POSICIONAR a la APC-Colombia como líder técnico de la cooperación internacional a nivel nacional y regional</t>
  </si>
  <si>
    <t>Implementación de la tercera fase Plan Estratégico del Talento Humano (PETH).</t>
  </si>
  <si>
    <t>Posesionar personal que no cumple requisitos.</t>
  </si>
  <si>
    <t>Vincular personal sin el cumplimiento de los requisitos legales exigidos para el cargo.</t>
  </si>
  <si>
    <t>Legal</t>
  </si>
  <si>
    <t>No realizar la verificación de requisitos del perfil del candidato al cargo</t>
  </si>
  <si>
    <t>1. Acciones Legales, Disciplinarias, Administrativas y Fiscales.</t>
  </si>
  <si>
    <t>POSIBLE (3)</t>
  </si>
  <si>
    <t>MAYOR (12)</t>
  </si>
  <si>
    <t>Verificación  de los documento de experiencia e idoneidad del personal a través de la expedición de la certificación de cumplimiento de requisitos que hace el Coordinador de Talento Humano,previo a la elaboración de la resolución y que se archiva en la respectiva hoja de vida. Verificación de la validez de la certificaciones de estudio y experiencia aportadas por los servidores públicos, para soportar los requisitos mínimos requeridos para el cargo.</t>
  </si>
  <si>
    <t>JULIO CÉSAR CADAVID</t>
  </si>
  <si>
    <t>Trimestral</t>
  </si>
  <si>
    <t>FUERTE</t>
  </si>
  <si>
    <t>MENOR(2)</t>
  </si>
  <si>
    <t>Evitar el riesgo</t>
  </si>
  <si>
    <t>N/A</t>
  </si>
  <si>
    <t>Presentación de documentación falsa para creditar estudios y/o experiencia</t>
  </si>
  <si>
    <t>2. Ineficiencia en los procesos de la Entidad</t>
  </si>
  <si>
    <t>Zona de Riesgo BAJA</t>
  </si>
  <si>
    <t>Revisión del formato de hoja de vida expedido por la Función Pública (SIGEP) diligenciado y firmado</t>
  </si>
  <si>
    <t>Verificar la validez de la certificaciones de estudio y experiencia aportadas por los servidores públicos, para soportar los requisitos mínimos requeridos para el cargo.</t>
  </si>
  <si>
    <t xml:space="preserve"> documentos verificados en los términos de la acción prevista .</t>
  </si>
  <si>
    <t>Julio César Cadavid/ Coordinador</t>
  </si>
  <si>
    <t>Gestión Financiera</t>
  </si>
  <si>
    <t>Apoyar la administración de recursos financieros con el fin de lograr una gestión efectiva y transparente en el cumplimiento del objeto misional de la Entidad.</t>
  </si>
  <si>
    <t>Ejecución de recursos de cooperación internacional no reembolsable administrados por la Entidad</t>
  </si>
  <si>
    <t>Desviación de los recursos financieros asignados en la cuentas bancarias a la entidad.</t>
  </si>
  <si>
    <t>Realización de transacciones fraudulentas con recursos asignados por el Ministerio de Hacienda a las cuentas bancarias autorizadas de APC Colombia.</t>
  </si>
  <si>
    <t>Financieros</t>
  </si>
  <si>
    <t>1. Carencia de controles adecuados para el manejo de las cuentas bancarias</t>
  </si>
  <si>
    <t>1. Que los proyectos, planes y programas no se ejecuten en forma oportuna por falta de recursos financieros.</t>
  </si>
  <si>
    <t>Rara Vez (1)</t>
  </si>
  <si>
    <t>Mayor (2)</t>
  </si>
  <si>
    <t>1. Establecer y cumplir con protocolos de seguridad para el manejo de las cuentas bancarias.</t>
  </si>
  <si>
    <t>Profesional de Tesoreria</t>
  </si>
  <si>
    <t>Cada vez que se efectúe una transaccación por las cuentas bancarias autorizadas</t>
  </si>
  <si>
    <t>Hacer efectiva la póliza de seguro de infidelidad y reisgos financieros adquirida por la entidad para amparar las pérdidas, daños y gastos en que tenga que incurrir ésta por la infidelidad, actos deshonestos o fraudulentos de empleados públicos y trabajadores.</t>
  </si>
  <si>
    <t>2. Detrimento patrimonial.</t>
  </si>
  <si>
    <t>Zona de Riesgo ALTA</t>
  </si>
  <si>
    <t>2. Realizar conciliaciones bancarias</t>
  </si>
  <si>
    <t>Aplicar los lineamientos establecidos en el protocolo de seguridad para el manejo de las cuentas bancarias autorizadas de la entidad, cada vez que se realice una transacción por éstas</t>
  </si>
  <si>
    <t>Número de solicitudes al banco / Número de solicitudes firmadas</t>
  </si>
  <si>
    <t>Francy Lorena Ospina Muños / Profesional Especializado - 2028 - 17</t>
  </si>
  <si>
    <t>3. Acciones disciplinarias, fiscales y penales  para el o los funcionarios involucrados</t>
  </si>
  <si>
    <t>Elaborar mensualmente las conciliaciones de las cuentas bancarias de la entidad y hacer seguimiento a las partidas conciliatorias</t>
  </si>
  <si>
    <t xml:space="preserve">Conciliación bancaria </t>
  </si>
  <si>
    <t>Profesional de Central de Cuentas - Adriana Navarro Morantes</t>
  </si>
  <si>
    <t>Gestión Administrativa</t>
  </si>
  <si>
    <t>Administrar de manera eficaz y eficiente los recursos físicos y servicios generales, requeridos por los diferentes procesos de la Entidad para el cumplimiento de la misión institucional.</t>
  </si>
  <si>
    <t>NA</t>
  </si>
  <si>
    <t>Destinación indebida de los recursos asignados a la caja menor.</t>
  </si>
  <si>
    <t>Se amparan conceptos no relacionados ni aprobados para la caja menor.</t>
  </si>
  <si>
    <t>De cumplimiento</t>
  </si>
  <si>
    <t>Desconocimiento de normas presupuestales.</t>
  </si>
  <si>
    <t>Acciones penales, disciplinarias, administrativas y financieras.</t>
  </si>
  <si>
    <t>MAYOR (10)</t>
  </si>
  <si>
    <t>Consulta de normativa y directrices del gobierno nacional frente al manejo del gasto publico, especialmente en lo referente a caja menor</t>
  </si>
  <si>
    <t>Coordinador(a) de servicios administrativos</t>
  </si>
  <si>
    <t>Mensual</t>
  </si>
  <si>
    <t>MODERADO (5)</t>
  </si>
  <si>
    <t>Si se detecta antes de hacer uso de los recursos:
1. Realizar el reintegro respectivo.
2. Incorporar la restricción en los criterios de control de uso de los recursos
3. Enviar comunicación a quien corresponda</t>
  </si>
  <si>
    <t xml:space="preserve"> Que se destinen recursos de caja menor para sufragar gastos que solamente deben ser cancelados
por medio de procesos contractuales.</t>
  </si>
  <si>
    <t>Investigaciones a la Entidad de tipo penal, disciplinario y fiscal.</t>
  </si>
  <si>
    <t>Póliza de manejo.</t>
  </si>
  <si>
    <t>Anual</t>
  </si>
  <si>
    <t>Zona de Riesgo MODERADA</t>
  </si>
  <si>
    <t>Generar reportes mensuales de la ejecución de la caja menor.</t>
  </si>
  <si>
    <t>Informes SIIF Caja menor</t>
  </si>
  <si>
    <t>Registro de los usos de la caja menor en el Sistema Integrado de Información Financiera SIIF.</t>
  </si>
  <si>
    <t>Reporter trimestralmente al Director Administrativo y Financiero la ejecución de la caja menor.</t>
  </si>
  <si>
    <t>Reporte Trimestral ejecución caja menor</t>
  </si>
  <si>
    <t>Aprobación previa de los gastos de caja menor por parte del Director Administrativo y Financiero</t>
  </si>
  <si>
    <t>Preparación y Formulación</t>
  </si>
  <si>
    <t xml:space="preserve">Preparar y formular con los actores de la cooperacion internacional, los diferentes tipos de iniciativas, de acuerdo con las necesidades y oportunidades de cooperación priorizadas. </t>
  </si>
  <si>
    <t xml:space="preserve">Número de proyectos de Cooperación Internacional cofinanciados con recursos de Contrapartida Nacional alineados a la ENCI. </t>
  </si>
  <si>
    <t>Destinación indebida de los recursos asignados a contrapartidas</t>
  </si>
  <si>
    <t xml:space="preserve">Destinación de recursos públicos a finalidades contrarias a las definidas </t>
  </si>
  <si>
    <t>Definir los criterios de selección de los proyectos de contrapartidas de manera discrecional</t>
  </si>
  <si>
    <t>1. Detrimento del patrimonio público,</t>
  </si>
  <si>
    <t>PROBABLE (4)</t>
  </si>
  <si>
    <t>CATASTRÓFICO (20)</t>
  </si>
  <si>
    <t>1. Implementación del Manual respecto los requisitos tecnicos del proyecto y de idoneidad tecnica, financiera y juridica  para la asignación de contrapartida nacional</t>
  </si>
  <si>
    <t>Falta de seguimiento a la ejecución de los recursos asignados a los proyectos de contrapartidas</t>
  </si>
  <si>
    <t>2. Incumplimiento de la metas definidas para los proyectos de contrapartida</t>
  </si>
  <si>
    <t>Zona de Riesgo EXTREMA</t>
  </si>
  <si>
    <t>2. Aprobación de proyectos a cofinanciar por parte de Comité de Contrapartida</t>
  </si>
  <si>
    <t>Definición e implementación de un Comité Técnico de seguimiento para verificar los avances del proyecto y apoyar la gestión de supervisión cuando asíse requiera por la complejidad del proyecto</t>
  </si>
  <si>
    <t>Actas de reunión, informes de supervision conjunta (cuando haya lugar), listado de asistencia</t>
  </si>
  <si>
    <t>Miriam Pantoja</t>
  </si>
  <si>
    <t>No definir claramente los gastos elegibles para ser cubiertos con los recursos de contrapartidas</t>
  </si>
  <si>
    <t>3. Pérdida de credibilidad institucional.</t>
  </si>
  <si>
    <t>3. Seguimiento permanente, mediante supervisión a los proyectos cofinanciados con recursos de contrapartida</t>
  </si>
  <si>
    <t>Detectivo</t>
  </si>
  <si>
    <t>Aprobación de proyectos sin el cumplimiento de todos los requisitos establecidos en la documentación</t>
  </si>
  <si>
    <t>4. Acciones penales, disciplinarias y fiscales</t>
  </si>
  <si>
    <t>4. Exigencia de constitución de garantías de cumplimiento a los ejecutores de los proyectos.</t>
  </si>
  <si>
    <t>selección de Ejecutores de convenios  que no corresponden a criterios tecnicos</t>
  </si>
  <si>
    <t>5. Acciones penales, disciplinarias y fiscales</t>
  </si>
  <si>
    <t>5. Verificación del cumplimiento de todos los requisitos definidos en la ficha de evaluación del proyecto</t>
  </si>
  <si>
    <t>,</t>
  </si>
  <si>
    <t>6. Conformación de un equipo multidisciplinario  de profesionales de APC-Colombia en la preparación y presentación de proyectos suceptibles de ser cofinanciados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</si>
</sst>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Calibri"/>
      <family val="2"/>
    </font>
    <font>
      <b/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top" wrapText="1"/>
    </xf>
    <xf numFmtId="1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APC\Downloads\imagenes\check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17</xdr:row>
      <xdr:rowOff>0</xdr:rowOff>
    </xdr:from>
    <xdr:to>
      <xdr:col>21</xdr:col>
      <xdr:colOff>117231</xdr:colOff>
      <xdr:row>17</xdr:row>
      <xdr:rowOff>227581</xdr:rowOff>
    </xdr:to>
    <xdr:pic>
      <xdr:nvPicPr>
        <xdr:cNvPr id="2" name="Picture 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117231" cy="227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35027</xdr:rowOff>
    </xdr:to>
    <xdr:pic>
      <xdr:nvPicPr>
        <xdr:cNvPr id="3" name="Picture 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6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35028</xdr:rowOff>
    </xdr:to>
    <xdr:pic>
      <xdr:nvPicPr>
        <xdr:cNvPr id="4" name="Picture 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35027</xdr:rowOff>
    </xdr:to>
    <xdr:pic>
      <xdr:nvPicPr>
        <xdr:cNvPr id="5" name="Picture 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35027</xdr:rowOff>
    </xdr:to>
    <xdr:pic>
      <xdr:nvPicPr>
        <xdr:cNvPr id="6" name="Picture 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35028</xdr:rowOff>
    </xdr:to>
    <xdr:pic>
      <xdr:nvPicPr>
        <xdr:cNvPr id="7" name="Picture 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35027</xdr:rowOff>
    </xdr:to>
    <xdr:pic>
      <xdr:nvPicPr>
        <xdr:cNvPr id="8" name="Picture 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35028</xdr:rowOff>
    </xdr:to>
    <xdr:pic>
      <xdr:nvPicPr>
        <xdr:cNvPr id="9" name="Picture 1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35027</xdr:rowOff>
    </xdr:to>
    <xdr:pic>
      <xdr:nvPicPr>
        <xdr:cNvPr id="10" name="Picture 1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35028</xdr:rowOff>
    </xdr:to>
    <xdr:pic>
      <xdr:nvPicPr>
        <xdr:cNvPr id="11" name="Picture 1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35027</xdr:rowOff>
    </xdr:to>
    <xdr:pic>
      <xdr:nvPicPr>
        <xdr:cNvPr id="12" name="Picture 1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35028</xdr:rowOff>
    </xdr:to>
    <xdr:pic>
      <xdr:nvPicPr>
        <xdr:cNvPr id="13" name="Picture 1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3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37055</xdr:rowOff>
    </xdr:to>
    <xdr:pic>
      <xdr:nvPicPr>
        <xdr:cNvPr id="14" name="Picture 1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37056</xdr:rowOff>
    </xdr:to>
    <xdr:pic>
      <xdr:nvPicPr>
        <xdr:cNvPr id="15" name="Picture 1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65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37055</xdr:rowOff>
    </xdr:to>
    <xdr:pic>
      <xdr:nvPicPr>
        <xdr:cNvPr id="16" name="Picture 1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37055</xdr:rowOff>
    </xdr:to>
    <xdr:pic>
      <xdr:nvPicPr>
        <xdr:cNvPr id="17" name="Picture 1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6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42497</xdr:rowOff>
    </xdr:to>
    <xdr:pic>
      <xdr:nvPicPr>
        <xdr:cNvPr id="18" name="Picture 1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42496</xdr:rowOff>
    </xdr:to>
    <xdr:pic>
      <xdr:nvPicPr>
        <xdr:cNvPr id="19" name="Picture 2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42497</xdr:rowOff>
    </xdr:to>
    <xdr:pic>
      <xdr:nvPicPr>
        <xdr:cNvPr id="20" name="Picture 2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42496</xdr:rowOff>
    </xdr:to>
    <xdr:pic>
      <xdr:nvPicPr>
        <xdr:cNvPr id="21" name="Picture 2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42496</xdr:rowOff>
    </xdr:to>
    <xdr:pic>
      <xdr:nvPicPr>
        <xdr:cNvPr id="22" name="Picture 2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42497</xdr:rowOff>
    </xdr:to>
    <xdr:pic>
      <xdr:nvPicPr>
        <xdr:cNvPr id="23" name="Picture 2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42496</xdr:rowOff>
    </xdr:to>
    <xdr:pic>
      <xdr:nvPicPr>
        <xdr:cNvPr id="24" name="Picture 2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241300</xdr:colOff>
      <xdr:row>18</xdr:row>
      <xdr:rowOff>42497</xdr:rowOff>
    </xdr:to>
    <xdr:pic>
      <xdr:nvPicPr>
        <xdr:cNvPr id="25" name="Picture 2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47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42496</xdr:rowOff>
    </xdr:to>
    <xdr:pic>
      <xdr:nvPicPr>
        <xdr:cNvPr id="26" name="Picture 3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42497</xdr:rowOff>
    </xdr:to>
    <xdr:pic>
      <xdr:nvPicPr>
        <xdr:cNvPr id="27" name="Picture 3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42496</xdr:rowOff>
    </xdr:to>
    <xdr:pic>
      <xdr:nvPicPr>
        <xdr:cNvPr id="28" name="Picture 3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42497</xdr:rowOff>
    </xdr:to>
    <xdr:pic>
      <xdr:nvPicPr>
        <xdr:cNvPr id="29" name="Picture 5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42496</xdr:rowOff>
    </xdr:to>
    <xdr:pic>
      <xdr:nvPicPr>
        <xdr:cNvPr id="30" name="Picture 5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42496</xdr:rowOff>
    </xdr:to>
    <xdr:pic>
      <xdr:nvPicPr>
        <xdr:cNvPr id="31" name="Picture 6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241300</xdr:colOff>
      <xdr:row>18</xdr:row>
      <xdr:rowOff>42496</xdr:rowOff>
    </xdr:to>
    <xdr:pic>
      <xdr:nvPicPr>
        <xdr:cNvPr id="32" name="Picture 6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7924800"/>
          <a:ext cx="241300" cy="47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0</xdr:colOff>
      <xdr:row>17</xdr:row>
      <xdr:rowOff>0</xdr:rowOff>
    </xdr:from>
    <xdr:ext cx="58616" cy="69414"/>
    <xdr:pic>
      <xdr:nvPicPr>
        <xdr:cNvPr id="33" name="Picture 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58616" cy="69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79"/>
    <xdr:pic>
      <xdr:nvPicPr>
        <xdr:cNvPr id="34" name="Picture 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1300"/>
    <xdr:pic>
      <xdr:nvPicPr>
        <xdr:cNvPr id="35" name="Picture 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80"/>
    <xdr:pic>
      <xdr:nvPicPr>
        <xdr:cNvPr id="36" name="Picture 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79"/>
    <xdr:pic>
      <xdr:nvPicPr>
        <xdr:cNvPr id="37" name="Picture 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79"/>
    <xdr:pic>
      <xdr:nvPicPr>
        <xdr:cNvPr id="38" name="Picture 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80"/>
    <xdr:pic>
      <xdr:nvPicPr>
        <xdr:cNvPr id="39" name="Picture 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79"/>
    <xdr:pic>
      <xdr:nvPicPr>
        <xdr:cNvPr id="40" name="Picture 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80"/>
    <xdr:pic>
      <xdr:nvPicPr>
        <xdr:cNvPr id="41" name="Picture 1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79"/>
    <xdr:pic>
      <xdr:nvPicPr>
        <xdr:cNvPr id="42" name="Picture 1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80"/>
    <xdr:pic>
      <xdr:nvPicPr>
        <xdr:cNvPr id="43" name="Picture 1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79"/>
    <xdr:pic>
      <xdr:nvPicPr>
        <xdr:cNvPr id="44" name="Picture 1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0180"/>
    <xdr:pic>
      <xdr:nvPicPr>
        <xdr:cNvPr id="45" name="Picture 1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2207"/>
    <xdr:pic>
      <xdr:nvPicPr>
        <xdr:cNvPr id="46" name="Picture 1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2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2207"/>
    <xdr:pic>
      <xdr:nvPicPr>
        <xdr:cNvPr id="47" name="Picture 1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2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2207"/>
    <xdr:pic>
      <xdr:nvPicPr>
        <xdr:cNvPr id="48" name="Picture 1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2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49" name="Picture 1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50" name="Picture 2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51" name="Picture 2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52" name="Picture 2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53" name="Picture 2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54" name="Picture 2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55" name="Picture 2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56" name="Picture 2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57" name="Picture 2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58" name="Picture 2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59" name="Picture 2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0" name="Picture 3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1" name="Picture 3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62" name="Picture 3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3" name="Picture 3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4" name="Picture 3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65" name="Picture 3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6" name="Picture 3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67" name="Picture 4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8" name="Picture 4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69" name="Picture 4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70" name="Picture 4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71" name="Picture 4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72" name="Picture 5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73" name="Picture 5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74" name="Picture 5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8769"/>
    <xdr:pic>
      <xdr:nvPicPr>
        <xdr:cNvPr id="75" name="Picture 5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76" name="Picture 5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8769"/>
    <xdr:pic>
      <xdr:nvPicPr>
        <xdr:cNvPr id="77" name="Picture 5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78" name="Picture 5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79" name="Picture 5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80" name="Picture 6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81" name="Picture 6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82" name="Picture 6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83" name="Picture 64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84" name="Picture 6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85" name="Picture 6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86" name="Picture 68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8769"/>
    <xdr:pic>
      <xdr:nvPicPr>
        <xdr:cNvPr id="87" name="Picture 69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88" name="Picture 70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89" name="Picture 71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8769"/>
    <xdr:pic>
      <xdr:nvPicPr>
        <xdr:cNvPr id="90" name="Picture 72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8769"/>
    <xdr:pic>
      <xdr:nvPicPr>
        <xdr:cNvPr id="91" name="Picture 73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9"/>
    <xdr:pic>
      <xdr:nvPicPr>
        <xdr:cNvPr id="92" name="Picture 75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93" name="Picture 76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</xdr:row>
      <xdr:rowOff>0</xdr:rowOff>
    </xdr:from>
    <xdr:ext cx="241300" cy="247648"/>
    <xdr:pic>
      <xdr:nvPicPr>
        <xdr:cNvPr id="94" name="Picture 77" descr="C:\Users\APC\Downloads\imagenes\check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924800"/>
          <a:ext cx="241300" cy="24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146538</xdr:colOff>
      <xdr:row>0</xdr:row>
      <xdr:rowOff>36635</xdr:rowOff>
    </xdr:from>
    <xdr:to>
      <xdr:col>3</xdr:col>
      <xdr:colOff>229210</xdr:colOff>
      <xdr:row>2</xdr:row>
      <xdr:rowOff>142114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8" y="36635"/>
          <a:ext cx="3225922" cy="486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4"/>
  <sheetViews>
    <sheetView showGridLines="0" tabSelected="1" topLeftCell="R10" zoomScale="115" zoomScaleNormal="115" workbookViewId="0">
      <selection activeCell="AD15" sqref="AD15"/>
    </sheetView>
  </sheetViews>
  <sheetFormatPr baseColWidth="10" defaultRowHeight="15" x14ac:dyDescent="0.25"/>
  <cols>
    <col min="1" max="1" width="12" customWidth="1"/>
    <col min="2" max="2" width="12.28515625" customWidth="1"/>
    <col min="3" max="3" width="22.85546875" customWidth="1"/>
    <col min="4" max="4" width="19.140625" customWidth="1"/>
    <col min="5" max="5" width="20.140625" customWidth="1"/>
    <col min="6" max="6" width="13.7109375" customWidth="1"/>
    <col min="7" max="7" width="17.5703125" customWidth="1"/>
    <col min="8" max="8" width="14.42578125" customWidth="1"/>
    <col min="9" max="9" width="19.5703125" customWidth="1"/>
    <col min="10" max="10" width="13.7109375" customWidth="1"/>
    <col min="11" max="11" width="13.140625" customWidth="1"/>
    <col min="12" max="12" width="12.85546875" customWidth="1"/>
    <col min="13" max="13" width="29" customWidth="1"/>
    <col min="14" max="14" width="11.85546875" customWidth="1"/>
    <col min="15" max="15" width="14.28515625" customWidth="1"/>
    <col min="16" max="16" width="12.42578125" customWidth="1"/>
    <col min="17" max="17" width="12.28515625" customWidth="1"/>
    <col min="18" max="18" width="14.5703125" customWidth="1"/>
    <col min="19" max="19" width="13" customWidth="1"/>
    <col min="20" max="20" width="12.140625" customWidth="1"/>
    <col min="21" max="21" width="12.85546875" customWidth="1"/>
    <col min="22" max="22" width="13" customWidth="1"/>
    <col min="23" max="23" width="9" customWidth="1"/>
    <col min="24" max="24" width="14.7109375" customWidth="1"/>
    <col min="25" max="25" width="9.5703125" customWidth="1"/>
    <col min="26" max="26" width="22.42578125" customWidth="1"/>
    <col min="27" max="27" width="13.5703125" customWidth="1"/>
    <col min="28" max="28" width="19.28515625" customWidth="1"/>
    <col min="29" max="29" width="21.28515625" customWidth="1"/>
    <col min="30" max="30" width="9.5703125" customWidth="1"/>
    <col min="31" max="31" width="9.28515625" customWidth="1"/>
    <col min="32" max="32" width="14.140625" customWidth="1"/>
    <col min="33" max="33" width="16.85546875" customWidth="1"/>
  </cols>
  <sheetData>
    <row r="3" spans="1:33" ht="15.75" thickBot="1" x14ac:dyDescent="0.3"/>
    <row r="4" spans="1:33" ht="22.5" customHeight="1" thickTop="1" thickBot="1" x14ac:dyDescent="0.3">
      <c r="A4" s="86" t="s">
        <v>0</v>
      </c>
      <c r="B4" s="87"/>
      <c r="C4" s="87"/>
      <c r="D4" s="87"/>
      <c r="E4" s="87" t="s">
        <v>1</v>
      </c>
      <c r="F4" s="87"/>
      <c r="G4" s="87"/>
      <c r="H4" s="87"/>
      <c r="I4" s="87"/>
      <c r="J4" s="87" t="s">
        <v>2</v>
      </c>
      <c r="K4" s="87"/>
      <c r="L4" s="87"/>
      <c r="M4" s="87" t="s">
        <v>3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 t="s">
        <v>4</v>
      </c>
      <c r="AB4" s="87"/>
      <c r="AC4" s="87"/>
      <c r="AD4" s="87"/>
      <c r="AE4" s="87"/>
      <c r="AF4" s="87"/>
      <c r="AG4" s="88"/>
    </row>
    <row r="5" spans="1:33" s="3" customFormat="1" ht="55.5" customHeight="1" thickBot="1" x14ac:dyDescent="0.3">
      <c r="A5" s="1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43" t="s">
        <v>17</v>
      </c>
      <c r="N5" s="43" t="s">
        <v>18</v>
      </c>
      <c r="O5" s="43" t="s">
        <v>19</v>
      </c>
      <c r="P5" s="43" t="s">
        <v>20</v>
      </c>
      <c r="Q5" s="43" t="s">
        <v>21</v>
      </c>
      <c r="R5" s="43" t="s">
        <v>22</v>
      </c>
      <c r="S5" s="43" t="s">
        <v>23</v>
      </c>
      <c r="T5" s="43" t="s">
        <v>24</v>
      </c>
      <c r="U5" s="43" t="s">
        <v>25</v>
      </c>
      <c r="V5" s="43" t="s">
        <v>26</v>
      </c>
      <c r="W5" s="43" t="s">
        <v>15</v>
      </c>
      <c r="X5" s="2" t="s">
        <v>14</v>
      </c>
      <c r="Y5" s="2" t="s">
        <v>15</v>
      </c>
      <c r="Z5" s="2" t="s">
        <v>27</v>
      </c>
      <c r="AA5" s="2" t="s">
        <v>28</v>
      </c>
      <c r="AB5" s="2" t="s">
        <v>29</v>
      </c>
      <c r="AC5" s="89"/>
      <c r="AD5" s="90"/>
      <c r="AE5" s="90"/>
      <c r="AF5" s="90"/>
      <c r="AG5" s="91"/>
    </row>
    <row r="6" spans="1:33" ht="50.25" customHeight="1" thickTop="1" x14ac:dyDescent="0.25">
      <c r="A6" s="83" t="s">
        <v>30</v>
      </c>
      <c r="B6" s="73" t="s">
        <v>31</v>
      </c>
      <c r="C6" s="73" t="s">
        <v>32</v>
      </c>
      <c r="D6" s="73" t="s">
        <v>33</v>
      </c>
      <c r="E6" s="73" t="s">
        <v>34</v>
      </c>
      <c r="F6" s="73" t="s">
        <v>35</v>
      </c>
      <c r="G6" s="4" t="s">
        <v>36</v>
      </c>
      <c r="H6" s="4" t="s">
        <v>37</v>
      </c>
      <c r="I6" s="73" t="s">
        <v>38</v>
      </c>
      <c r="J6" s="73" t="s">
        <v>39</v>
      </c>
      <c r="K6" s="73" t="s">
        <v>40</v>
      </c>
      <c r="L6" s="5">
        <v>8</v>
      </c>
      <c r="M6" s="6" t="s">
        <v>41</v>
      </c>
      <c r="N6" s="6" t="s">
        <v>42</v>
      </c>
      <c r="O6" s="6" t="s">
        <v>43</v>
      </c>
      <c r="P6" s="6" t="s">
        <v>44</v>
      </c>
      <c r="Q6" s="6">
        <v>85</v>
      </c>
      <c r="R6" s="7" t="s">
        <v>45</v>
      </c>
      <c r="S6" s="6" t="s">
        <v>46</v>
      </c>
      <c r="T6" s="7" t="s">
        <v>45</v>
      </c>
      <c r="U6" s="73" t="s">
        <v>47</v>
      </c>
      <c r="V6" s="6" t="s">
        <v>48</v>
      </c>
      <c r="W6" s="8"/>
      <c r="X6" s="73" t="s">
        <v>49</v>
      </c>
      <c r="Y6" s="73" t="s">
        <v>50</v>
      </c>
      <c r="Z6" s="9">
        <v>3</v>
      </c>
      <c r="AA6" s="73" t="s">
        <v>51</v>
      </c>
      <c r="AB6" s="76" t="s">
        <v>52</v>
      </c>
      <c r="AC6" s="10" t="s">
        <v>53</v>
      </c>
      <c r="AD6" s="10" t="s">
        <v>54</v>
      </c>
      <c r="AE6" s="10" t="s">
        <v>55</v>
      </c>
      <c r="AF6" s="10" t="s">
        <v>56</v>
      </c>
      <c r="AG6" s="11" t="s">
        <v>19</v>
      </c>
    </row>
    <row r="7" spans="1:33" ht="50.25" customHeight="1" x14ac:dyDescent="0.25">
      <c r="A7" s="84"/>
      <c r="B7" s="74"/>
      <c r="C7" s="74"/>
      <c r="D7" s="74"/>
      <c r="E7" s="74"/>
      <c r="F7" s="74"/>
      <c r="G7" s="12"/>
      <c r="H7" s="13" t="s">
        <v>57</v>
      </c>
      <c r="I7" s="74"/>
      <c r="J7" s="74"/>
      <c r="K7" s="74"/>
      <c r="L7" s="79" t="s">
        <v>58</v>
      </c>
      <c r="M7" s="14" t="s">
        <v>59</v>
      </c>
      <c r="N7" s="14" t="s">
        <v>42</v>
      </c>
      <c r="O7" s="14" t="s">
        <v>43</v>
      </c>
      <c r="P7" s="14" t="s">
        <v>44</v>
      </c>
      <c r="Q7" s="14">
        <v>85</v>
      </c>
      <c r="R7" s="15" t="s">
        <v>45</v>
      </c>
      <c r="S7" s="14" t="s">
        <v>46</v>
      </c>
      <c r="T7" s="15" t="s">
        <v>45</v>
      </c>
      <c r="U7" s="74"/>
      <c r="V7" s="14" t="s">
        <v>48</v>
      </c>
      <c r="W7" s="16"/>
      <c r="X7" s="74"/>
      <c r="Y7" s="74"/>
      <c r="Z7" s="55" t="s">
        <v>60</v>
      </c>
      <c r="AA7" s="74"/>
      <c r="AB7" s="77"/>
      <c r="AC7" s="14" t="s">
        <v>61</v>
      </c>
      <c r="AD7" s="17">
        <v>43862</v>
      </c>
      <c r="AE7" s="17">
        <v>44196</v>
      </c>
      <c r="AF7" s="14" t="s">
        <v>62</v>
      </c>
      <c r="AG7" s="18" t="s">
        <v>63</v>
      </c>
    </row>
    <row r="8" spans="1:33" ht="50.25" customHeight="1" thickBot="1" x14ac:dyDescent="0.3">
      <c r="A8" s="85"/>
      <c r="B8" s="75"/>
      <c r="C8" s="75"/>
      <c r="D8" s="75"/>
      <c r="E8" s="75"/>
      <c r="F8" s="75"/>
      <c r="G8" s="19" t="s">
        <v>64</v>
      </c>
      <c r="H8" s="19"/>
      <c r="I8" s="75"/>
      <c r="J8" s="75"/>
      <c r="K8" s="75"/>
      <c r="L8" s="80"/>
      <c r="M8" s="20" t="s">
        <v>65</v>
      </c>
      <c r="N8" s="20" t="s">
        <v>42</v>
      </c>
      <c r="O8" s="20" t="s">
        <v>43</v>
      </c>
      <c r="P8" s="20" t="s">
        <v>44</v>
      </c>
      <c r="Q8" s="20">
        <v>85</v>
      </c>
      <c r="R8" s="21" t="s">
        <v>45</v>
      </c>
      <c r="S8" s="20" t="s">
        <v>46</v>
      </c>
      <c r="T8" s="21" t="s">
        <v>45</v>
      </c>
      <c r="U8" s="75"/>
      <c r="V8" s="20" t="s">
        <v>48</v>
      </c>
      <c r="W8" s="22"/>
      <c r="X8" s="75"/>
      <c r="Y8" s="75"/>
      <c r="Z8" s="56"/>
      <c r="AA8" s="75"/>
      <c r="AB8" s="78"/>
      <c r="AC8" s="81"/>
      <c r="AD8" s="81"/>
      <c r="AE8" s="81"/>
      <c r="AF8" s="81"/>
      <c r="AG8" s="82"/>
    </row>
    <row r="9" spans="1:33" s="25" customFormat="1" ht="80.25" customHeight="1" thickTop="1" x14ac:dyDescent="0.25">
      <c r="A9" s="57" t="s">
        <v>66</v>
      </c>
      <c r="B9" s="44" t="s">
        <v>67</v>
      </c>
      <c r="C9" s="44" t="s">
        <v>68</v>
      </c>
      <c r="D9" s="44" t="s">
        <v>69</v>
      </c>
      <c r="E9" s="44" t="s">
        <v>70</v>
      </c>
      <c r="F9" s="44" t="s">
        <v>71</v>
      </c>
      <c r="G9" s="4" t="s">
        <v>72</v>
      </c>
      <c r="H9" s="4" t="s">
        <v>73</v>
      </c>
      <c r="I9" s="4" t="s">
        <v>74</v>
      </c>
      <c r="J9" s="44" t="s">
        <v>75</v>
      </c>
      <c r="K9" s="44" t="s">
        <v>76</v>
      </c>
      <c r="L9" s="23">
        <v>36</v>
      </c>
      <c r="M9" s="4" t="s">
        <v>77</v>
      </c>
      <c r="N9" s="4" t="s">
        <v>42</v>
      </c>
      <c r="O9" s="24" t="s">
        <v>78</v>
      </c>
      <c r="P9" s="24" t="s">
        <v>79</v>
      </c>
      <c r="Q9" s="4">
        <f>15+15+15+15+15+15+10</f>
        <v>100</v>
      </c>
      <c r="R9" s="4" t="s">
        <v>80</v>
      </c>
      <c r="S9" s="4" t="s">
        <v>80</v>
      </c>
      <c r="T9" s="4" t="s">
        <v>80</v>
      </c>
      <c r="U9" s="44" t="s">
        <v>80</v>
      </c>
      <c r="V9" s="44" t="s">
        <v>48</v>
      </c>
      <c r="W9" s="44" t="s">
        <v>48</v>
      </c>
      <c r="X9" s="44" t="s">
        <v>49</v>
      </c>
      <c r="Y9" s="44" t="s">
        <v>81</v>
      </c>
      <c r="Z9" s="23">
        <v>2</v>
      </c>
      <c r="AA9" s="44" t="s">
        <v>82</v>
      </c>
      <c r="AB9" s="44" t="s">
        <v>83</v>
      </c>
      <c r="AC9" s="10" t="s">
        <v>53</v>
      </c>
      <c r="AD9" s="10" t="s">
        <v>54</v>
      </c>
      <c r="AE9" s="10" t="s">
        <v>55</v>
      </c>
      <c r="AF9" s="10" t="s">
        <v>56</v>
      </c>
      <c r="AG9" s="11" t="s">
        <v>19</v>
      </c>
    </row>
    <row r="10" spans="1:33" s="25" customFormat="1" ht="44.25" customHeight="1" thickBot="1" x14ac:dyDescent="0.3">
      <c r="A10" s="59"/>
      <c r="B10" s="54"/>
      <c r="C10" s="54"/>
      <c r="D10" s="54"/>
      <c r="E10" s="54"/>
      <c r="F10" s="54"/>
      <c r="G10" s="19" t="s">
        <v>64</v>
      </c>
      <c r="H10" s="19" t="s">
        <v>84</v>
      </c>
      <c r="I10" s="19" t="s">
        <v>85</v>
      </c>
      <c r="J10" s="54"/>
      <c r="K10" s="54"/>
      <c r="L10" s="26" t="s">
        <v>86</v>
      </c>
      <c r="M10" s="19" t="s">
        <v>87</v>
      </c>
      <c r="N10" s="19" t="s">
        <v>42</v>
      </c>
      <c r="O10" s="27" t="s">
        <v>78</v>
      </c>
      <c r="P10" s="27" t="s">
        <v>79</v>
      </c>
      <c r="Q10" s="19">
        <f>15+15+15+10+15+15+10</f>
        <v>95</v>
      </c>
      <c r="R10" s="19" t="s">
        <v>46</v>
      </c>
      <c r="S10" s="19" t="s">
        <v>80</v>
      </c>
      <c r="T10" s="19" t="s">
        <v>46</v>
      </c>
      <c r="U10" s="54"/>
      <c r="V10" s="54"/>
      <c r="W10" s="54"/>
      <c r="X10" s="54"/>
      <c r="Y10" s="54"/>
      <c r="Z10" s="26" t="s">
        <v>86</v>
      </c>
      <c r="AA10" s="54"/>
      <c r="AB10" s="54"/>
      <c r="AC10" s="19" t="s">
        <v>88</v>
      </c>
      <c r="AD10" s="28">
        <v>43863</v>
      </c>
      <c r="AE10" s="28">
        <v>44196</v>
      </c>
      <c r="AF10" s="19" t="s">
        <v>89</v>
      </c>
      <c r="AG10" s="29" t="s">
        <v>90</v>
      </c>
    </row>
    <row r="11" spans="1:33" ht="33.75" thickTop="1" x14ac:dyDescent="0.25">
      <c r="A11" s="57" t="s">
        <v>91</v>
      </c>
      <c r="B11" s="63" t="s">
        <v>92</v>
      </c>
      <c r="C11" s="70" t="s">
        <v>32</v>
      </c>
      <c r="D11" s="70" t="s">
        <v>93</v>
      </c>
      <c r="E11" s="44" t="s">
        <v>94</v>
      </c>
      <c r="F11" s="44" t="s">
        <v>95</v>
      </c>
      <c r="G11" s="4" t="s">
        <v>96</v>
      </c>
      <c r="H11" s="4" t="s">
        <v>97</v>
      </c>
      <c r="I11" s="4" t="s">
        <v>98</v>
      </c>
      <c r="J11" s="44" t="s">
        <v>99</v>
      </c>
      <c r="K11" s="44" t="s">
        <v>100</v>
      </c>
      <c r="L11" s="30">
        <v>2</v>
      </c>
      <c r="M11" s="4" t="s">
        <v>101</v>
      </c>
      <c r="N11" s="4" t="s">
        <v>42</v>
      </c>
      <c r="O11" s="4" t="s">
        <v>102</v>
      </c>
      <c r="P11" s="4" t="s">
        <v>103</v>
      </c>
      <c r="Q11" s="4">
        <v>95</v>
      </c>
      <c r="R11" s="4" t="s">
        <v>46</v>
      </c>
      <c r="S11" s="4" t="s">
        <v>80</v>
      </c>
      <c r="T11" s="4" t="s">
        <v>46</v>
      </c>
      <c r="U11" s="4" t="s">
        <v>46</v>
      </c>
      <c r="V11" s="4" t="s">
        <v>48</v>
      </c>
      <c r="W11" s="4"/>
      <c r="X11" s="44" t="s">
        <v>49</v>
      </c>
      <c r="Y11" s="44" t="s">
        <v>40</v>
      </c>
      <c r="Z11" s="31">
        <v>4</v>
      </c>
      <c r="AA11" s="44" t="s">
        <v>51</v>
      </c>
      <c r="AB11" s="63" t="s">
        <v>104</v>
      </c>
      <c r="AC11" s="10" t="s">
        <v>53</v>
      </c>
      <c r="AD11" s="10" t="s">
        <v>54</v>
      </c>
      <c r="AE11" s="10" t="s">
        <v>55</v>
      </c>
      <c r="AF11" s="10" t="s">
        <v>56</v>
      </c>
      <c r="AG11" s="11" t="s">
        <v>19</v>
      </c>
    </row>
    <row r="12" spans="1:33" ht="41.25" x14ac:dyDescent="0.25">
      <c r="A12" s="58"/>
      <c r="B12" s="64"/>
      <c r="C12" s="71"/>
      <c r="D12" s="71"/>
      <c r="E12" s="53"/>
      <c r="F12" s="53"/>
      <c r="G12" s="12"/>
      <c r="H12" s="13"/>
      <c r="I12" s="13" t="s">
        <v>105</v>
      </c>
      <c r="J12" s="53"/>
      <c r="K12" s="53"/>
      <c r="L12" s="66" t="s">
        <v>106</v>
      </c>
      <c r="M12" s="32" t="s">
        <v>107</v>
      </c>
      <c r="N12" s="13" t="s">
        <v>42</v>
      </c>
      <c r="O12" s="13" t="s">
        <v>102</v>
      </c>
      <c r="P12" s="13" t="s">
        <v>103</v>
      </c>
      <c r="Q12" s="13">
        <v>100</v>
      </c>
      <c r="R12" s="13" t="s">
        <v>80</v>
      </c>
      <c r="S12" s="13" t="s">
        <v>80</v>
      </c>
      <c r="T12" s="13" t="s">
        <v>80</v>
      </c>
      <c r="U12" s="13" t="s">
        <v>80</v>
      </c>
      <c r="V12" s="13" t="s">
        <v>48</v>
      </c>
      <c r="W12" s="13"/>
      <c r="X12" s="53"/>
      <c r="Y12" s="53"/>
      <c r="Z12" s="68" t="s">
        <v>106</v>
      </c>
      <c r="AA12" s="53"/>
      <c r="AB12" s="64"/>
      <c r="AC12" s="33" t="s">
        <v>108</v>
      </c>
      <c r="AD12" s="34">
        <v>43831</v>
      </c>
      <c r="AE12" s="34">
        <v>44196</v>
      </c>
      <c r="AF12" s="13" t="s">
        <v>109</v>
      </c>
      <c r="AG12" s="35" t="s">
        <v>110</v>
      </c>
    </row>
    <row r="13" spans="1:33" ht="33" customHeight="1" thickBot="1" x14ac:dyDescent="0.3">
      <c r="A13" s="59"/>
      <c r="B13" s="65"/>
      <c r="C13" s="72"/>
      <c r="D13" s="72"/>
      <c r="E13" s="54"/>
      <c r="F13" s="54"/>
      <c r="G13" s="19" t="s">
        <v>64</v>
      </c>
      <c r="H13" s="19"/>
      <c r="I13" s="19" t="s">
        <v>111</v>
      </c>
      <c r="J13" s="54"/>
      <c r="K13" s="54"/>
      <c r="L13" s="67"/>
      <c r="M13" s="19"/>
      <c r="N13" s="36"/>
      <c r="O13" s="19"/>
      <c r="P13" s="19"/>
      <c r="Q13" s="19"/>
      <c r="R13" s="19"/>
      <c r="S13" s="19"/>
      <c r="T13" s="19"/>
      <c r="U13" s="19"/>
      <c r="V13" s="19"/>
      <c r="W13" s="19"/>
      <c r="X13" s="54"/>
      <c r="Y13" s="54"/>
      <c r="Z13" s="69"/>
      <c r="AA13" s="54"/>
      <c r="AB13" s="65"/>
      <c r="AC13" s="37" t="s">
        <v>112</v>
      </c>
      <c r="AD13" s="28">
        <v>43831</v>
      </c>
      <c r="AE13" s="28">
        <v>44211</v>
      </c>
      <c r="AF13" s="19" t="s">
        <v>113</v>
      </c>
      <c r="AG13" s="38" t="s">
        <v>114</v>
      </c>
    </row>
    <row r="14" spans="1:33" s="39" customFormat="1" ht="25.5" thickTop="1" x14ac:dyDescent="0.25">
      <c r="A14" s="57" t="s">
        <v>115</v>
      </c>
      <c r="B14" s="60" t="s">
        <v>116</v>
      </c>
      <c r="C14" s="44" t="s">
        <v>68</v>
      </c>
      <c r="D14" s="44" t="s">
        <v>117</v>
      </c>
      <c r="E14" s="44" t="s">
        <v>118</v>
      </c>
      <c r="F14" s="44" t="s">
        <v>119</v>
      </c>
      <c r="G14" s="4" t="s">
        <v>120</v>
      </c>
      <c r="H14" s="4" t="s">
        <v>121</v>
      </c>
      <c r="I14" s="4" t="s">
        <v>122</v>
      </c>
      <c r="J14" s="44" t="s">
        <v>49</v>
      </c>
      <c r="K14" s="44" t="s">
        <v>123</v>
      </c>
      <c r="L14" s="31">
        <v>10</v>
      </c>
      <c r="M14" s="4" t="s">
        <v>124</v>
      </c>
      <c r="N14" s="4" t="s">
        <v>42</v>
      </c>
      <c r="O14" s="4" t="s">
        <v>125</v>
      </c>
      <c r="P14" s="4" t="s">
        <v>126</v>
      </c>
      <c r="Q14" s="4">
        <f>0+15+15+15+15+15+0</f>
        <v>75</v>
      </c>
      <c r="R14" s="4" t="s">
        <v>45</v>
      </c>
      <c r="S14" s="4" t="s">
        <v>46</v>
      </c>
      <c r="T14" s="4" t="s">
        <v>45</v>
      </c>
      <c r="U14" s="44" t="s">
        <v>46</v>
      </c>
      <c r="V14" s="4" t="s">
        <v>48</v>
      </c>
      <c r="W14" s="4"/>
      <c r="X14" s="44" t="s">
        <v>49</v>
      </c>
      <c r="Y14" s="44" t="s">
        <v>127</v>
      </c>
      <c r="Z14" s="9">
        <v>5</v>
      </c>
      <c r="AA14" s="44" t="s">
        <v>51</v>
      </c>
      <c r="AB14" s="44" t="s">
        <v>128</v>
      </c>
      <c r="AC14" s="10" t="s">
        <v>53</v>
      </c>
      <c r="AD14" s="10" t="s">
        <v>54</v>
      </c>
      <c r="AE14" s="10" t="s">
        <v>55</v>
      </c>
      <c r="AF14" s="10" t="s">
        <v>56</v>
      </c>
      <c r="AG14" s="11" t="s">
        <v>19</v>
      </c>
    </row>
    <row r="15" spans="1:33" s="39" customFormat="1" ht="49.5" x14ac:dyDescent="0.25">
      <c r="A15" s="58"/>
      <c r="B15" s="61"/>
      <c r="C15" s="53"/>
      <c r="D15" s="53"/>
      <c r="E15" s="53"/>
      <c r="F15" s="53"/>
      <c r="G15" s="13" t="s">
        <v>64</v>
      </c>
      <c r="H15" s="13" t="s">
        <v>129</v>
      </c>
      <c r="I15" s="13" t="s">
        <v>130</v>
      </c>
      <c r="J15" s="53"/>
      <c r="K15" s="53"/>
      <c r="L15" s="47" t="s">
        <v>106</v>
      </c>
      <c r="M15" s="13" t="s">
        <v>131</v>
      </c>
      <c r="N15" s="13" t="s">
        <v>42</v>
      </c>
      <c r="O15" s="13" t="s">
        <v>125</v>
      </c>
      <c r="P15" s="13" t="s">
        <v>132</v>
      </c>
      <c r="Q15" s="13">
        <f>15+15+15+15+15+15+10</f>
        <v>100</v>
      </c>
      <c r="R15" s="13" t="s">
        <v>80</v>
      </c>
      <c r="S15" s="13" t="s">
        <v>80</v>
      </c>
      <c r="T15" s="13" t="s">
        <v>80</v>
      </c>
      <c r="U15" s="53"/>
      <c r="V15" s="13" t="s">
        <v>48</v>
      </c>
      <c r="W15" s="13" t="s">
        <v>48</v>
      </c>
      <c r="X15" s="53"/>
      <c r="Y15" s="53"/>
      <c r="Z15" s="55" t="s">
        <v>133</v>
      </c>
      <c r="AA15" s="53"/>
      <c r="AB15" s="53"/>
      <c r="AC15" s="13" t="s">
        <v>134</v>
      </c>
      <c r="AD15" s="34">
        <v>43862</v>
      </c>
      <c r="AE15" s="34">
        <v>44165</v>
      </c>
      <c r="AF15" s="13" t="s">
        <v>135</v>
      </c>
      <c r="AG15" s="40" t="s">
        <v>125</v>
      </c>
    </row>
    <row r="16" spans="1:33" s="39" customFormat="1" ht="24.75" x14ac:dyDescent="0.25">
      <c r="A16" s="58"/>
      <c r="B16" s="61"/>
      <c r="C16" s="53"/>
      <c r="D16" s="53"/>
      <c r="E16" s="53"/>
      <c r="F16" s="53"/>
      <c r="G16" s="41"/>
      <c r="H16" s="13"/>
      <c r="I16" s="13"/>
      <c r="J16" s="53"/>
      <c r="K16" s="53"/>
      <c r="L16" s="47"/>
      <c r="M16" s="13" t="s">
        <v>136</v>
      </c>
      <c r="N16" s="13" t="s">
        <v>42</v>
      </c>
      <c r="O16" s="13" t="s">
        <v>125</v>
      </c>
      <c r="P16" s="13" t="s">
        <v>126</v>
      </c>
      <c r="Q16" s="13">
        <f>15+15+15+15+15+15+10</f>
        <v>100</v>
      </c>
      <c r="R16" s="13" t="s">
        <v>80</v>
      </c>
      <c r="S16" s="13" t="s">
        <v>80</v>
      </c>
      <c r="T16" s="13" t="s">
        <v>80</v>
      </c>
      <c r="U16" s="53"/>
      <c r="V16" s="13" t="s">
        <v>48</v>
      </c>
      <c r="W16" s="13" t="s">
        <v>48</v>
      </c>
      <c r="X16" s="53"/>
      <c r="Y16" s="53"/>
      <c r="Z16" s="55"/>
      <c r="AA16" s="53"/>
      <c r="AB16" s="53"/>
      <c r="AC16" s="13" t="s">
        <v>137</v>
      </c>
      <c r="AD16" s="34">
        <v>43862</v>
      </c>
      <c r="AE16" s="34">
        <v>44165</v>
      </c>
      <c r="AF16" s="13" t="s">
        <v>138</v>
      </c>
      <c r="AG16" s="40" t="s">
        <v>125</v>
      </c>
    </row>
    <row r="17" spans="1:33" s="39" customFormat="1" ht="17.25" thickBot="1" x14ac:dyDescent="0.3">
      <c r="A17" s="59"/>
      <c r="B17" s="62"/>
      <c r="C17" s="54"/>
      <c r="D17" s="54"/>
      <c r="E17" s="54"/>
      <c r="F17" s="54"/>
      <c r="G17" s="19"/>
      <c r="H17" s="19"/>
      <c r="I17" s="19"/>
      <c r="J17" s="54"/>
      <c r="K17" s="54"/>
      <c r="L17" s="48"/>
      <c r="M17" s="19" t="s">
        <v>139</v>
      </c>
      <c r="N17" s="19" t="s">
        <v>42</v>
      </c>
      <c r="O17" s="19" t="s">
        <v>125</v>
      </c>
      <c r="P17" s="19" t="s">
        <v>126</v>
      </c>
      <c r="Q17" s="19">
        <f>15+15+15+15+15+0+10</f>
        <v>85</v>
      </c>
      <c r="R17" s="19" t="s">
        <v>45</v>
      </c>
      <c r="S17" s="19" t="s">
        <v>80</v>
      </c>
      <c r="T17" s="19" t="s">
        <v>45</v>
      </c>
      <c r="U17" s="54"/>
      <c r="V17" s="19" t="s">
        <v>48</v>
      </c>
      <c r="W17" s="19"/>
      <c r="X17" s="54"/>
      <c r="Y17" s="54"/>
      <c r="Z17" s="56"/>
      <c r="AA17" s="54"/>
      <c r="AB17" s="54"/>
      <c r="AC17" s="51"/>
      <c r="AD17" s="51"/>
      <c r="AE17" s="51"/>
      <c r="AF17" s="51"/>
      <c r="AG17" s="52"/>
    </row>
    <row r="18" spans="1:33" s="25" customFormat="1" ht="33.75" customHeight="1" thickTop="1" x14ac:dyDescent="0.25">
      <c r="A18" s="57" t="s">
        <v>140</v>
      </c>
      <c r="B18" s="44" t="s">
        <v>141</v>
      </c>
      <c r="C18" s="44" t="s">
        <v>32</v>
      </c>
      <c r="D18" s="44" t="s">
        <v>142</v>
      </c>
      <c r="E18" s="44" t="s">
        <v>143</v>
      </c>
      <c r="F18" s="44" t="s">
        <v>144</v>
      </c>
      <c r="G18" s="4" t="s">
        <v>96</v>
      </c>
      <c r="H18" s="4" t="s">
        <v>145</v>
      </c>
      <c r="I18" s="4" t="s">
        <v>146</v>
      </c>
      <c r="J18" s="44" t="s">
        <v>147</v>
      </c>
      <c r="K18" s="44" t="s">
        <v>148</v>
      </c>
      <c r="L18" s="31">
        <v>80</v>
      </c>
      <c r="M18" s="4" t="s">
        <v>149</v>
      </c>
      <c r="N18" s="4" t="s">
        <v>42</v>
      </c>
      <c r="O18" s="4"/>
      <c r="P18" s="4" t="s">
        <v>126</v>
      </c>
      <c r="Q18" s="4">
        <f>15+15+15+15+15+15+5</f>
        <v>95</v>
      </c>
      <c r="R18" s="4" t="s">
        <v>46</v>
      </c>
      <c r="S18" s="4" t="s">
        <v>46</v>
      </c>
      <c r="T18" s="4" t="s">
        <v>46</v>
      </c>
      <c r="U18" s="44" t="s">
        <v>46</v>
      </c>
      <c r="V18" s="4" t="s">
        <v>48</v>
      </c>
      <c r="W18" s="4" t="s">
        <v>48</v>
      </c>
      <c r="X18" s="44" t="s">
        <v>75</v>
      </c>
      <c r="Y18" s="44" t="s">
        <v>123</v>
      </c>
      <c r="Z18" s="31">
        <v>30</v>
      </c>
      <c r="AA18" s="44" t="s">
        <v>51</v>
      </c>
      <c r="AB18" s="44" t="s">
        <v>83</v>
      </c>
      <c r="AC18" s="10" t="s">
        <v>53</v>
      </c>
      <c r="AD18" s="10" t="s">
        <v>54</v>
      </c>
      <c r="AE18" s="10" t="s">
        <v>55</v>
      </c>
      <c r="AF18" s="10" t="s">
        <v>56</v>
      </c>
      <c r="AG18" s="11" t="s">
        <v>19</v>
      </c>
    </row>
    <row r="19" spans="1:33" s="3" customFormat="1" ht="41.25" x14ac:dyDescent="0.25">
      <c r="A19" s="58"/>
      <c r="B19" s="53"/>
      <c r="C19" s="53"/>
      <c r="D19" s="53"/>
      <c r="E19" s="53"/>
      <c r="F19" s="53"/>
      <c r="G19" s="12"/>
      <c r="H19" s="13" t="s">
        <v>150</v>
      </c>
      <c r="I19" s="13" t="s">
        <v>151</v>
      </c>
      <c r="J19" s="45"/>
      <c r="K19" s="45"/>
      <c r="L19" s="47" t="s">
        <v>152</v>
      </c>
      <c r="M19" s="13" t="s">
        <v>153</v>
      </c>
      <c r="N19" s="13" t="s">
        <v>42</v>
      </c>
      <c r="O19" s="13"/>
      <c r="P19" s="13" t="s">
        <v>79</v>
      </c>
      <c r="Q19" s="13">
        <v>100</v>
      </c>
      <c r="R19" s="13" t="s">
        <v>80</v>
      </c>
      <c r="S19" s="13" t="s">
        <v>80</v>
      </c>
      <c r="T19" s="13" t="s">
        <v>80</v>
      </c>
      <c r="U19" s="45"/>
      <c r="V19" s="13" t="s">
        <v>48</v>
      </c>
      <c r="W19" s="13" t="s">
        <v>48</v>
      </c>
      <c r="X19" s="53"/>
      <c r="Y19" s="53"/>
      <c r="Z19" s="47" t="s">
        <v>152</v>
      </c>
      <c r="AA19" s="45"/>
      <c r="AB19" s="45"/>
      <c r="AC19" s="13" t="s">
        <v>154</v>
      </c>
      <c r="AD19" s="34">
        <v>43850</v>
      </c>
      <c r="AE19" s="34">
        <v>44196</v>
      </c>
      <c r="AF19" s="13" t="s">
        <v>155</v>
      </c>
      <c r="AG19" s="40" t="s">
        <v>156</v>
      </c>
    </row>
    <row r="20" spans="1:33" s="3" customFormat="1" ht="33" x14ac:dyDescent="0.25">
      <c r="A20" s="58"/>
      <c r="B20" s="53"/>
      <c r="C20" s="53"/>
      <c r="D20" s="53"/>
      <c r="E20" s="53"/>
      <c r="F20" s="53"/>
      <c r="G20" s="13" t="s">
        <v>64</v>
      </c>
      <c r="H20" s="13" t="s">
        <v>157</v>
      </c>
      <c r="I20" s="13" t="s">
        <v>158</v>
      </c>
      <c r="J20" s="45"/>
      <c r="K20" s="45"/>
      <c r="L20" s="47"/>
      <c r="M20" s="13" t="s">
        <v>159</v>
      </c>
      <c r="N20" s="13" t="s">
        <v>160</v>
      </c>
      <c r="O20" s="13"/>
      <c r="P20" s="13" t="s">
        <v>126</v>
      </c>
      <c r="Q20" s="13">
        <v>100</v>
      </c>
      <c r="R20" s="13" t="s">
        <v>80</v>
      </c>
      <c r="S20" s="13" t="s">
        <v>80</v>
      </c>
      <c r="T20" s="13" t="s">
        <v>80</v>
      </c>
      <c r="U20" s="45"/>
      <c r="V20" s="13" t="s">
        <v>48</v>
      </c>
      <c r="W20" s="13" t="s">
        <v>48</v>
      </c>
      <c r="X20" s="53"/>
      <c r="Y20" s="53"/>
      <c r="Z20" s="47"/>
      <c r="AA20" s="45"/>
      <c r="AB20" s="45"/>
      <c r="AC20" s="49"/>
      <c r="AD20" s="49"/>
      <c r="AE20" s="49"/>
      <c r="AF20" s="49"/>
      <c r="AG20" s="50"/>
    </row>
    <row r="21" spans="1:33" s="3" customFormat="1" ht="33" x14ac:dyDescent="0.25">
      <c r="A21" s="58"/>
      <c r="B21" s="53"/>
      <c r="C21" s="53"/>
      <c r="D21" s="53"/>
      <c r="E21" s="53"/>
      <c r="F21" s="53"/>
      <c r="G21" s="13"/>
      <c r="H21" s="13" t="s">
        <v>161</v>
      </c>
      <c r="I21" s="13" t="s">
        <v>162</v>
      </c>
      <c r="J21" s="45"/>
      <c r="K21" s="45"/>
      <c r="L21" s="47"/>
      <c r="M21" s="13" t="s">
        <v>163</v>
      </c>
      <c r="N21" s="13" t="s">
        <v>42</v>
      </c>
      <c r="O21" s="13"/>
      <c r="P21" s="13" t="s">
        <v>79</v>
      </c>
      <c r="Q21" s="13">
        <v>100</v>
      </c>
      <c r="R21" s="13" t="s">
        <v>80</v>
      </c>
      <c r="S21" s="13" t="s">
        <v>80</v>
      </c>
      <c r="T21" s="13" t="s">
        <v>80</v>
      </c>
      <c r="U21" s="45"/>
      <c r="V21" s="13" t="s">
        <v>48</v>
      </c>
      <c r="W21" s="13" t="s">
        <v>48</v>
      </c>
      <c r="X21" s="53"/>
      <c r="Y21" s="53"/>
      <c r="Z21" s="47"/>
      <c r="AA21" s="45"/>
      <c r="AB21" s="45"/>
      <c r="AC21" s="49"/>
      <c r="AD21" s="49"/>
      <c r="AE21" s="49"/>
      <c r="AF21" s="49"/>
      <c r="AG21" s="50"/>
    </row>
    <row r="22" spans="1:33" s="3" customFormat="1" ht="33" x14ac:dyDescent="0.25">
      <c r="A22" s="58"/>
      <c r="B22" s="53"/>
      <c r="C22" s="53"/>
      <c r="D22" s="53"/>
      <c r="E22" s="53"/>
      <c r="F22" s="53"/>
      <c r="G22" s="13"/>
      <c r="H22" s="13" t="s">
        <v>164</v>
      </c>
      <c r="I22" s="13" t="s">
        <v>165</v>
      </c>
      <c r="J22" s="45"/>
      <c r="K22" s="45"/>
      <c r="L22" s="47"/>
      <c r="M22" s="13" t="s">
        <v>166</v>
      </c>
      <c r="N22" s="13" t="s">
        <v>42</v>
      </c>
      <c r="O22" s="13"/>
      <c r="P22" s="13" t="s">
        <v>132</v>
      </c>
      <c r="Q22" s="13">
        <v>100</v>
      </c>
      <c r="R22" s="13" t="s">
        <v>80</v>
      </c>
      <c r="S22" s="13" t="s">
        <v>80</v>
      </c>
      <c r="T22" s="13" t="s">
        <v>80</v>
      </c>
      <c r="U22" s="45"/>
      <c r="V22" s="13" t="s">
        <v>48</v>
      </c>
      <c r="W22" s="13"/>
      <c r="X22" s="53"/>
      <c r="Y22" s="53"/>
      <c r="Z22" s="47"/>
      <c r="AA22" s="45"/>
      <c r="AB22" s="45"/>
      <c r="AC22" s="12"/>
      <c r="AD22" s="12"/>
      <c r="AE22" s="12"/>
      <c r="AF22" s="12"/>
      <c r="AG22" s="42"/>
    </row>
    <row r="23" spans="1:33" s="3" customFormat="1" ht="25.5" thickBot="1" x14ac:dyDescent="0.3">
      <c r="A23" s="59"/>
      <c r="B23" s="54"/>
      <c r="C23" s="54"/>
      <c r="D23" s="54"/>
      <c r="E23" s="54"/>
      <c r="F23" s="54"/>
      <c r="G23" s="19"/>
      <c r="H23" s="19"/>
      <c r="I23" s="19" t="s">
        <v>167</v>
      </c>
      <c r="J23" s="46"/>
      <c r="K23" s="46"/>
      <c r="L23" s="48"/>
      <c r="M23" s="19" t="s">
        <v>168</v>
      </c>
      <c r="N23" s="19" t="s">
        <v>42</v>
      </c>
      <c r="O23" s="19"/>
      <c r="P23" s="19" t="s">
        <v>79</v>
      </c>
      <c r="Q23" s="19">
        <v>100</v>
      </c>
      <c r="R23" s="19" t="s">
        <v>80</v>
      </c>
      <c r="S23" s="19" t="s">
        <v>46</v>
      </c>
      <c r="T23" s="19" t="s">
        <v>46</v>
      </c>
      <c r="U23" s="46"/>
      <c r="V23" s="19" t="s">
        <v>48</v>
      </c>
      <c r="W23" s="19" t="s">
        <v>48</v>
      </c>
      <c r="X23" s="54"/>
      <c r="Y23" s="54"/>
      <c r="Z23" s="48"/>
      <c r="AA23" s="46"/>
      <c r="AB23" s="46"/>
      <c r="AC23" s="51"/>
      <c r="AD23" s="51"/>
      <c r="AE23" s="51"/>
      <c r="AF23" s="51"/>
      <c r="AG23" s="52"/>
    </row>
    <row r="24" spans="1:33" s="25" customFormat="1" ht="15.75" thickTop="1" x14ac:dyDescent="0.25"/>
  </sheetData>
  <mergeCells count="86">
    <mergeCell ref="AA4:AG4"/>
    <mergeCell ref="AC5:AG5"/>
    <mergeCell ref="F6:F8"/>
    <mergeCell ref="A4:D4"/>
    <mergeCell ref="E4:I4"/>
    <mergeCell ref="J4:L4"/>
    <mergeCell ref="M4:Z4"/>
    <mergeCell ref="A6:A8"/>
    <mergeCell ref="B6:B8"/>
    <mergeCell ref="C6:C8"/>
    <mergeCell ref="D6:D8"/>
    <mergeCell ref="E6:E8"/>
    <mergeCell ref="I6:I8"/>
    <mergeCell ref="J6:J8"/>
    <mergeCell ref="K6:K8"/>
    <mergeCell ref="U6:U8"/>
    <mergeCell ref="X6:X8"/>
    <mergeCell ref="A9:A10"/>
    <mergeCell ref="B9:B10"/>
    <mergeCell ref="C9:C10"/>
    <mergeCell ref="D9:D10"/>
    <mergeCell ref="E9:E10"/>
    <mergeCell ref="AA6:AA8"/>
    <mergeCell ref="AB6:AB8"/>
    <mergeCell ref="L7:L8"/>
    <mergeCell ref="Z7:Z8"/>
    <mergeCell ref="AC8:AG8"/>
    <mergeCell ref="Y6:Y8"/>
    <mergeCell ref="F9:F10"/>
    <mergeCell ref="J9:J10"/>
    <mergeCell ref="K9:K10"/>
    <mergeCell ref="U9:U10"/>
    <mergeCell ref="V9:V10"/>
    <mergeCell ref="A11:A13"/>
    <mergeCell ref="B11:B13"/>
    <mergeCell ref="C11:C13"/>
    <mergeCell ref="D11:D13"/>
    <mergeCell ref="E11:E13"/>
    <mergeCell ref="AA11:AA13"/>
    <mergeCell ref="AB11:AB13"/>
    <mergeCell ref="L12:L13"/>
    <mergeCell ref="Z12:Z13"/>
    <mergeCell ref="X9:X10"/>
    <mergeCell ref="Y9:Y10"/>
    <mergeCell ref="AA9:AA10"/>
    <mergeCell ref="AB9:AB10"/>
    <mergeCell ref="W9:W10"/>
    <mergeCell ref="F14:F17"/>
    <mergeCell ref="J11:J13"/>
    <mergeCell ref="K11:K13"/>
    <mergeCell ref="X11:X13"/>
    <mergeCell ref="Y11:Y13"/>
    <mergeCell ref="F11:F13"/>
    <mergeCell ref="A14:A17"/>
    <mergeCell ref="B14:B17"/>
    <mergeCell ref="C14:C17"/>
    <mergeCell ref="D14:D17"/>
    <mergeCell ref="E14:E17"/>
    <mergeCell ref="AB14:AB17"/>
    <mergeCell ref="L15:L17"/>
    <mergeCell ref="Z15:Z17"/>
    <mergeCell ref="AC17:AG17"/>
    <mergeCell ref="A18:A23"/>
    <mergeCell ref="B18:B23"/>
    <mergeCell ref="C18:C23"/>
    <mergeCell ref="D18:D23"/>
    <mergeCell ref="E18:E23"/>
    <mergeCell ref="F18:F23"/>
    <mergeCell ref="J14:J17"/>
    <mergeCell ref="K14:K17"/>
    <mergeCell ref="U14:U17"/>
    <mergeCell ref="X14:X17"/>
    <mergeCell ref="Y14:Y17"/>
    <mergeCell ref="AA14:AA17"/>
    <mergeCell ref="J18:J23"/>
    <mergeCell ref="K18:K23"/>
    <mergeCell ref="U18:U23"/>
    <mergeCell ref="X18:X23"/>
    <mergeCell ref="Y18:Y23"/>
    <mergeCell ref="AB18:AB23"/>
    <mergeCell ref="L19:L23"/>
    <mergeCell ref="Z19:Z23"/>
    <mergeCell ref="AC20:AG20"/>
    <mergeCell ref="AC21:AG21"/>
    <mergeCell ref="AC23:AG23"/>
    <mergeCell ref="AA18:AA23"/>
  </mergeCells>
  <pageMargins left="0.75" right="0.75" top="1" bottom="1" header="0.5" footer="0.5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Corrupción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Pinzon Bastidas</dc:creator>
  <cp:lastModifiedBy>Maria Victoria Losada Trujillo</cp:lastModifiedBy>
  <dcterms:created xsi:type="dcterms:W3CDTF">2020-02-01T02:48:44Z</dcterms:created>
  <dcterms:modified xsi:type="dcterms:W3CDTF">2020-02-01T03:13:22Z</dcterms:modified>
</cp:coreProperties>
</file>