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1ER SEMESTRE 2026\3ER COMPROMISO\actualizacion pagina\"/>
    </mc:Choice>
  </mc:AlternateContent>
  <bookViews>
    <workbookView xWindow="0" yWindow="0" windowWidth="28800" windowHeight="11130" activeTab="2"/>
  </bookViews>
  <sheets>
    <sheet name="CONTRATOS " sheetId="1" r:id="rId1"/>
    <sheet name="ORDENES DE COMPRA" sheetId="14" r:id="rId2"/>
    <sheet name="CONVENIOS" sheetId="15" r:id="rId3"/>
    <sheet name="Hoja2" sheetId="13" state="hidden" r:id="rId4"/>
    <sheet name="CONTRATOS Y CONVENIOS VIGENTES " sheetId="6" state="hidden" r:id="rId5"/>
    <sheet name="ORDENES DE COMPRA VIGENCIAS ANT" sheetId="10" state="hidden" r:id="rId6"/>
    <sheet name="CONTRATOS LIQUIDACION 2021" sheetId="7" state="hidden" r:id="rId7"/>
    <sheet name="CONTRATOS LIQUIDACION 2022" sheetId="8" state="hidden" r:id="rId8"/>
    <sheet name="CONTRATOS LIQUIDACION 2023" sheetId="9" state="hidden" r:id="rId9"/>
  </sheets>
  <externalReferences>
    <externalReference r:id="rId10"/>
  </externalReferences>
  <definedNames>
    <definedName name="_xlnm._FilterDatabase" localSheetId="0" hidden="1">'CONTRATOS '!$A$4:$AM$4</definedName>
    <definedName name="_xlnm._FilterDatabase" localSheetId="8" hidden="1">'CONTRATOS LIQUIDACION 2023'!$H$1:$H$238</definedName>
    <definedName name="contrato">#REF!</definedName>
    <definedName name="lnkContractReferenceLink_0">'CONTRATOS '!$A$5</definedName>
  </definedNames>
  <calcPr calcId="162913"/>
  <pivotCaches>
    <pivotCache cacheId="3"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 i="1" l="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37" i="1"/>
  <c r="P138" i="1"/>
  <c r="P139" i="1"/>
  <c r="P140" i="1"/>
  <c r="P141" i="1"/>
  <c r="P142" i="1"/>
  <c r="P143" i="1"/>
  <c r="P144" i="1"/>
  <c r="P145" i="1"/>
  <c r="P146"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Q150" i="1" l="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27" i="1"/>
  <c r="Q128" i="1"/>
  <c r="Q130" i="1"/>
  <c r="Q131" i="1"/>
  <c r="Q132" i="1"/>
  <c r="Q133" i="1"/>
  <c r="Q134" i="1"/>
  <c r="Q135" i="1"/>
  <c r="Q136" i="1"/>
  <c r="Q137" i="1"/>
  <c r="Q138" i="1"/>
  <c r="Q139" i="1"/>
  <c r="Q140" i="1"/>
  <c r="Q141" i="1"/>
  <c r="Q142" i="1"/>
  <c r="Q143" i="1"/>
  <c r="Q144" i="1"/>
  <c r="Q145" i="1"/>
  <c r="Q146" i="1"/>
  <c r="Q147" i="1"/>
  <c r="Q148" i="1"/>
  <c r="Q149" i="1"/>
  <c r="P6" i="1" l="1"/>
  <c r="P7" i="1"/>
  <c r="P8" i="1"/>
  <c r="P9" i="1"/>
  <c r="P10" i="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1" i="1"/>
  <c r="Q122" i="1"/>
  <c r="Q123" i="1"/>
  <c r="Q124" i="1"/>
  <c r="Q125" i="1"/>
  <c r="Q126" i="1"/>
  <c r="Q5" i="1"/>
  <c r="C5" i="1" l="1"/>
  <c r="D5" i="1"/>
</calcChain>
</file>

<file path=xl/comments1.xml><?xml version="1.0" encoding="utf-8"?>
<comments xmlns="http://schemas.openxmlformats.org/spreadsheetml/2006/main">
  <authors>
    <author>tc={FC424C79-A208-41EA-ACE8-0ABD5D5F613F}</author>
    <author>tc={7441587F-E1A8-475C-B4DE-C624A8DBFCB6}</author>
    <author>tc={9D3FF717-CAF3-4E27-ADBA-B47E938BD922}</author>
    <author>tc={A8648658-C327-4F22-AE8D-9D7B81E8F9C1}</author>
    <author>tc={4EDF155C-B3C6-4E76-AA35-568EA47E8764}</author>
    <author>tc={4BEAF59A-6BAA-46A3-B52D-C162293D72FC}</author>
    <author>tc={FE5A1C02-93D2-4CBC-BAD6-14C311C34356}</author>
  </authors>
  <commentList>
    <comment ref="P4"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La formulación del % de ejecución, es con respecto al valor pagado/valor total del Cto.</t>
        </r>
      </text>
    </comment>
    <comment ref="Q4"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Valor total menos (-) valor pagado</t>
        </r>
      </text>
    </comment>
    <comment ref="N38" authorId="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Este contrato presentó una liberación por terminación anticipada. Por favor verificar</t>
        </r>
      </text>
    </comment>
    <comment ref="R38" authorId="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Este contrato presentó una liberación por terminación anticipada. Por favor verificar</t>
        </r>
      </text>
    </comment>
    <comment ref="N68" authorId="3"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El valor total del contrato es de $10.417 millones. SECOP II</t>
        </r>
      </text>
    </comment>
    <comment ref="R68" authorId="3"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El valor total del contrato es de $10.417 millones. SECOP II</t>
        </r>
      </text>
    </comment>
    <comment ref="N69" authorId="4"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Este valor tampoco concuerda.</t>
        </r>
      </text>
    </comment>
    <comment ref="R69" authorId="4"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Este valor tampoco concuerda.</t>
        </r>
      </text>
    </comment>
    <comment ref="N70" authorId="5"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IDEM al anterior, se recomienda verificar, los valores totales de los contratos.</t>
        </r>
      </text>
    </comment>
    <comment ref="R70" authorId="5"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IDEM al anterior, se recomienda verificar, los valores totales de los contratos.</t>
        </r>
      </text>
    </comment>
    <comment ref="N121" authorId="6"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Estos contratos fueron comprometidos en el mes de agosto, y la base dice con corte al 30jul2025.</t>
        </r>
      </text>
    </comment>
    <comment ref="R121" authorId="6"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Estos contratos fueron comprometidos en el mes de agosto, y la base dice con corte al 30jul2025.</t>
        </r>
      </text>
    </comment>
  </commentList>
</comments>
</file>

<file path=xl/sharedStrings.xml><?xml version="1.0" encoding="utf-8"?>
<sst xmlns="http://schemas.openxmlformats.org/spreadsheetml/2006/main" count="5728" uniqueCount="1013">
  <si>
    <t>NO. CTO</t>
  </si>
  <si>
    <t>OBJETO</t>
  </si>
  <si>
    <t>FECHA INICIO</t>
  </si>
  <si>
    <t>FECHA TERMINACIÓN INICIAL</t>
  </si>
  <si>
    <t>VALOR INICIAL</t>
  </si>
  <si>
    <t xml:space="preserve">FECHA PRORROGA  1 </t>
  </si>
  <si>
    <t>PLAZO PRORROGA 1</t>
  </si>
  <si>
    <t>NUEVA FECHA DE TERMINACION</t>
  </si>
  <si>
    <t>FECHA ADICION 1</t>
  </si>
  <si>
    <t>ADICION VALOR</t>
  </si>
  <si>
    <t xml:space="preserve">TIPO DE MODIFICACION </t>
  </si>
  <si>
    <t xml:space="preserve">CEDENTE </t>
  </si>
  <si>
    <t>CESIONARIO</t>
  </si>
  <si>
    <t>VALOR TOTAL</t>
  </si>
  <si>
    <t>FECCHA DE CORTE</t>
  </si>
  <si>
    <t xml:space="preserve">PORCENTAJE DE EJECUCION </t>
  </si>
  <si>
    <t xml:space="preserve">RECURSOS PENDIENTES POR EJECUTAR </t>
  </si>
  <si>
    <t xml:space="preserve">RECURSOS PAGADOS </t>
  </si>
  <si>
    <t>Prestar por sus propios medios, con plena autonomía técnica y administrativa, servicios profesionales a la Agencia Presidencial de Cooperación Internacional de Colombia - APC Colombia, en las actividades de seguimiento a la ejecución del proyecto de inversión del Sistema Nacional de Cooperación Internacional. Así como, en la planeación estratégica y operativa de la Dirección de Coordinación Interinstitucional de Cooperación</t>
  </si>
  <si>
    <t xml:space="preserve">N/A </t>
  </si>
  <si>
    <t>Prestar por sus propios medios, con plena autonomía técnica y administrativa, los servicios profesionales para apoyar actividades de estructuración, revisión, seguimiento y verificación de información o registros de asuntos financieros, presupuestales y contables de la Agencia Presidencial de Cooperación Internacional de Colombia</t>
  </si>
  <si>
    <t xml:space="preserve">	Prestar los servicios profesionales especializados con plena autonomía técnica y administrativa, para gestionar, acompañar y orientar a la Dirección Administrativa y Financiera en las funciones propias de la Dirección, especialmente en la estructuración económica de los diferentes procesos contractuales</t>
  </si>
  <si>
    <t>Prestar sus servicios profesionales especializados con plena autonomía técnica y administrativa para asesorar, apoyar y acompañar a la dirección administrativa y financiera en las actividades relacionadas con sus funciones, a través del seguimiento y control de la gestión jurídica de los G.I.T., emisión de actos administrativos, procesos contractuales, poscontractuales, sancionatorios y disciplinarios en primera instancia, etapa de juzgamiento y rediseño institucional, así como ejercer la supervisión que le sea asignada bajo los parámetros definidos por la ley 1474 de 2011</t>
  </si>
  <si>
    <t>Prestar sus servicios profesionales especializados con plena autonomía para asesorar, orientar y acompañar a la Agencia Presidencial de Cooperación Internacional de Colombia - APC COLOMBIA, en las actividades relacionadas con seguimiento y monitoreo de la ordenación del gasto, ejecución presupuestal, articulación de actividades estratégicas y de apoyo, así como el acompañamiento al rediseño institucional o formalización de empleo</t>
  </si>
  <si>
    <t>Prestar servicios de apoyo a la gestión como conductor, encargado de la operación y manejo de vehículos de transporte personal asignados a la Agencia Presidencial de Cooperación Internacional de Colombia (APC-COLOMBIA), garantizando el cumplimiento de las funciones específicas relacionadas con el transporte seguro y eficiente del personal, bienes y documentos requeridos para las actividades de la entidad.</t>
  </si>
  <si>
    <t>Prestar por sus propios medios con plena autonomía, a la Agencia Presidencial de Cooperación Internacional de Colombia, (APC- Colombia), los servicios profesionales para apoyar la revisión y el seguimiento presupuestal y financiero de los recursos del Fondo de Cooperación y Asistencia Internacional Focai, Fondo Alianza del Pacífico y del proyecto de contrapartidas</t>
  </si>
  <si>
    <t>Prestar por sus propios medios con plena autonomía a la Agencia Presidencial de Cooperación Internacional de Colombia, APC Colombia, los servicios profesionales para apoyar una oportuna y diligente supervisión de los contratos y/o convenios que se desarrollen en la dirección de oferta de cooperación internacional y que le sean asignados.</t>
  </si>
  <si>
    <t>Prestar a APC - Colombia por sus propios medios, con plena autonomía técnica y administrativa la implementación de las acciones formuladas por el Departamento Administrativo de la Función Pública dentro de la  estrategia de Servicio a las Ciudadanías para mejorar la prestación del servicio desde un enfoque poblacional, territorial y de garantía de derechos e  igualmente facilitar  la articulación de los procesos para fortalecer  la relación entre el Estado  y los ciudadano, estructuración  procedimientos, definir indicadores de gestión, y desarrollar actividades  en el marco del Plan Anticorrupción y de Atención al Ciudadano, cumpliendo con los objetivos de gestión y las metas misionales proyectadas para el cumplimiento de la misión institucional.</t>
  </si>
  <si>
    <t>Prestar servicios de apoyo a la gestión como recepcionista en APC-Colombia, garantizando la adecuada recepción, envío, clasificación y distribución interna de correspondencia, así como la atención eficaz y oportuna al ciudadano de manera presencial y telefónica, siguiendo los lineamientos establecidos por la entidad y asegurando la confidencialidad, integridad y calidad en el manejo de la información y los procesos asignados.</t>
  </si>
  <si>
    <t>Prestar por sus propios medios y con plena autonomía, los servicios profesionales a la Agencia Presidencial de Cooperación Internacional de Colombia, APC-COLOMBIA, para identificar e impulsar la realización y gestión de las Alianzas Globales y Estratégicas de Cooperación Sur-Sur, apoyar la gestión y seguimiento de iniciativas de Cooperación Triangular y la identificación, construcción y realización de eventos estratégicos.</t>
  </si>
  <si>
    <t>Prestar con plena autonomía técnica y administrativa, los servicios profesionales a APC Colombia, para la implementación del plan de comunicaciones de la agencia de cooperación internacional APC Colombia, la formación e implementación de estrategias de comunicación interna y externa y la difusión y divulgación de actividades institucionales</t>
  </si>
  <si>
    <t>Prestar servicios profesionales con plena autonomía técnica y administrativa, enfocados en brindar acompañamiento a la dirección administrativa y financiera de APC-Colombia, apoyando la gestión, optimización y control de procesos administrativos y financieros, incluyendo la planeación, análisis financiero, verificación documental, administración de recursos, y cumplimiento normativo necesario para garantizar la eficiencia y efectividad operativa del Grupo Interno de Trabajo de Gestión de Servicios Administrativos</t>
  </si>
  <si>
    <t>Prestar por sus propios medios, con plena autonomía, los servicios profesionales para apoyar el manejo, registro y administración de la herramienta de información de cooperación internacional en la dirección de oferta, verifi-cando la calidad, confiabilidad y veracidad de los datos y reportando la información derivada de esta gestión, generando análisis a partir de estos datos, así como apoyar en la formulación, gestión y ejecución de programas, proyectos e iniciativas de cooperación sur-sur y triangular con Asia, Africa y Eurasia.</t>
  </si>
  <si>
    <t>Prestar por sus propios medios con plena autonomía, los servicios profesionales a la agencia presidencial de cooperación internacional APC Colombia, para apoyar las actividades de difusión de resultados de la cooperación de Colombia como país de rol dual y apoyar la estrategia de comunicación institucional.</t>
  </si>
  <si>
    <t>Prestar por sus propios medios con plena autonomía, los servicios profesionales como abogado para la Agencia Presidencial de Cooperación Internacional de Colombia, APC- Colombia, para brindar acompañamiento jurídico a la Dirección de Oferta y apoyar la estructuración y ejecución de los procesos precontractuales, contractuales y poscontractuales de la entidad.</t>
  </si>
  <si>
    <t>Prestar, por sus propios medios, con plena autonomía técnica, administrativa y operacional, para la Agencia Presidencial de Cooperación Internacional de Colombia, APC-Colombia, los servicios profesionales como abogado en el ejercicio de actividades jurídicas y de prevención del daño antijurídico</t>
  </si>
  <si>
    <t>Prestar los servicios profesionales con plena autonomía técnica y administrativa a la agencia presidencial de cooperación internacional de Colombia, APC Colombia, en los procesos jurídicos y administrativos que el grupo de gestión contractual requiera.</t>
  </si>
  <si>
    <t xml:space="preserve">TERMINACIÓN ANTICIPADA </t>
  </si>
  <si>
    <t>Prestar por sus propios medios, con plena autonomía, los servicios profesionales para apoyar el manejo, registro y administración de la herramienta de información de cooperación internacional en la dirección de oferta, verificando la calidad, confiabilidad y veracidad de los datos y reportando la información derivada de esta gestión, generando análisis a partir de estos datos, así como apoyar en la formulación, gestión y ejecución de programas, proyectos e iniciativas de cooperación sur-sur y triangular con América Latina y el Caribe</t>
  </si>
  <si>
    <t>Prestar por sus propios medios, con plena autonomia técnica, administrativa y operacional a la agencia presidencial de cooperación internacional de Colombia, APC Colombia, los servicios profesionales como abogado en el ejercicio de actividades y de prevención del daño antijuridico y estrategía de defensa, que sean necesarias en el proceso de gestión juridica.</t>
  </si>
  <si>
    <t xml:space="preserve">	Prestar servicios profesionales de manera autónoma, con independencia técnica y administrativa, para apoyar, orientar y gestionar las actividades institucionales relacionadas con el Despacho de la Dirección General.</t>
  </si>
  <si>
    <t>Prestar, por sus propios medios, con plena autonomía técnica, administrativa y operacional para la agencia presidencial de cooperación internacional de Colombia, APC Colombia, los servicios profesionales de abogado para el apoyo a la gestión y el desarrollo de actividades requeridas en el proceso de gestión jurídica.</t>
  </si>
  <si>
    <t>Prestar por sus propios medios con plena autonomía a la Agencia Presidencial de Cooperación Internacional de Colombia, APC- Colombia, los servicios profesionales para apoyar la gestión y ejecución de actividades de la Coordinación de Asia, África y Eurasia de la Dirección de oferta de cooperación internacional de APC Colombia con énfasis en la ejecución logística y operativa de proyectos y actividades y apoyo en la gestión de información para análisis de tendencias de estas regiones.</t>
  </si>
  <si>
    <t>Prestar a APC-Colombia, por sus propios medios, con plena autonomía técnica y administrativa, los servicios de apoyo a la gestión de las inquietudes y/o solicitudes que sean realizadas por ejecutores de proyectos de AOD, cooperación triangular, sur-sur, para obtener Certificados de utilidad Común de acuerdo a lo establecido en el Decreto 1651 de 2021; así como prestar apoyo y seguimiento a las diferentes actividades inherentes al proceso</t>
  </si>
  <si>
    <t>Prestar, por sus propios medios, los servicios profesionales para apoyar técnicamente el acompañamiento y seguimiento a las acciones, proyectos e iniciativas de la Alianza del Pacífico y su Fondo de Cooperación, y de los mecanismos de concertación e integración regional de América Latina.</t>
  </si>
  <si>
    <t>Prestar por sus propios medios con plena autonomía a la Agencia Presidencial de Cooperación Internacional de Colombia, APC- Colombia, los servicios profesionales para apoyar la ejecución e implementación con estrategia de sostenibilidad, del Programa de Cooperación Sur Sur (CSS) en Construcción de Paz “De Colombia al mundo” liderado por la Dirección de Oferta de Cooperación Internacional; establecer nuevas rutas del programa y socios financiadores con enfoque de género para los proyectos de modalidad de cooperación sur-sur y triangular gestionados por la Agencia; y sistematizar la metodología de ruta de aprendizaje aplicada en el programa.</t>
  </si>
  <si>
    <t>Prestar con plena autonomía técnica y administrativa a la Agencia Presidencial de Cooperación Internacional de Colombia, APC- Colombia, los servicios profesionales de redacción, publicación, cubrimiento fotográfico, diseño, realización audiovisual y demás actividades que sean necesarias en función de la apropiada divulgación de la información y de la ejecución del Plan Estratégico de Comunicaciones con el objetivo de posicionar a Colombia como país de rol dual</t>
  </si>
  <si>
    <t>Prestar por sus propios medios con plena autonomía a la agencia presidencial  de cooperación internacional de colombia, APC Colombia, los servicios  profesionales para apoyar la realización y revisión de las actividades de diseño  y conceptualización gráfica dentro de la estrategia de comunicaciones que 
desarrolla la entidad con miras a la visibilidad y posicionamiento de la entidad  como oferente de cooperación internacional.</t>
  </si>
  <si>
    <t>Prestar por sus propios medios con plena autonomía a la Agencia Presidencial de Cooperación Internacional de Colombia, APC- Colombia, los servicios profesionales para apoyar la gestión y realizar seguimiento a la ejecución de los programas, proyectos, mecanismos, alianzas e iniciativas de cooperación sur-sur y triangular con países de América Latina y el Caribe</t>
  </si>
  <si>
    <t>Prestar por sus propios medios, con plena autonomía técnica y administrativa a la Agencia Presidencial de Cooperación Internacional de Colombia APC-Colombia, los servicios profesionales para el desarrollo de actividades de planificación, gestión, articulación y ejecución relacionadas al plan de trabajo del Observatorio de Cooperación Internacional técnica y financiera no reembolsable afines con el Sistema Nacional de Cooperación Internacional de Colombia y la herramienta digital Hub de Conocimiento de la Cooperación Sur-Sur</t>
  </si>
  <si>
    <t>Prestar por sus propios medios, con plena autonomía técnica y administrativa a la Agencia Presidencial de Cooperación Internacional de Colombia APC-Colombia, servicios profesionales en diseño estratégico, formulación de proyectos de investigación académica y apoyo al diseño de la estrategia de comunicación y educación para el desarrollo, con énfasis en la innovación en cooperación internacional, para el fortalecimiento de las actividades del Observatorio de Cooperación Internacional Técnica y Financiera No Reembolsable y la herramienta digital Hub de Conocimiento de Cooperación Sur-Sur. Este servicio incluirá el desarrollo de materiales de comunicación, estructuración de propuestas innovadoras, y acciones estratégicas para incrementar la visibilidad y el impacto del Observatorio.</t>
  </si>
  <si>
    <t>Prestar los servicios profesionales para apoyar las actividades administrativas, de gestión integral y apoyo contractual para el grupo de administración de recursos no reembolsables y donación en especie, de la Agencia Presidencial de Cooperación Internacional de Colombia APC COLOMBIA</t>
  </si>
  <si>
    <t>Prestar a APC-Colombia, por sus propios medios, con plena autonomía técnica y administrativa, los servicios profesionales para la atención y solución de los casos relacionados con el proceso de Certificados de Utilidad Común para proyectos de AOD, Cooperación Sur-sur, cooperación triangular y demás, que le sean asignados, incluyendo la implementación de propuestas que propendan por la mejora continua de los procedimientos relacionados</t>
  </si>
  <si>
    <t>Prestar por sus propios medios, con plena autonomía, los servicios profesionales a la Agencia Presidencial de Cooperación Internacional de Colombia, APC Colombia, para apoyar la estrategia de marketing digital, manejo de redes sociales de la entidad, relacionamiento con medios y planificación y ejecución de comunicaciones para eventos con énfasis en el rol de Colombia como oferente de cooperación internacional</t>
  </si>
  <si>
    <t>Prestar por sus propios medios con plena autonomía técnica y administrativa los servicios profesionales para apoyar a la dirección de gestión de demanda de APC Colombia en la identificación, diseño, implementación y monitoreo de nuevos mecanismos de financiación al desarrollo en el marco de la cooperación internacional, con el objetivo de fortalecer las capacidades de APC Colombia en la gestión de recursos,  generación de alianzas estratégicas y promoción de iniciativas innovadoras para el desarrollo sostenible, con rol de transversalización de las Finanzas Innovadoras en el SNCIC y que lidere los procesos del establecimiento de un Mecanismo Innovador en APC y la consolidación de la agenda conjunta de Finanzas Innovadoras con la Banca de Desarrollo</t>
  </si>
  <si>
    <t xml:space="preserve">	Prestar los servicios profesionales en la Dirección de Gestión de Demanda de Cooperación Internacional de APC-Colombia, por sus propios medios, con plena autonomía técnica y administrativa, los servicios profesionales para la gestión, registro y validación de datos con fuentes bilaterales, multilaterales y Triangulares en el sistema de información oficial de cooperación internacional, así como la producción de los informes que se puedan requerir por parte de la Dirección</t>
  </si>
  <si>
    <t>Prestar por sus propios medios con plena autonomía técnica y administrativa los servicios profesionales para apoyar a la dirección de gestión de demanda de APC Colombia en la gestión, seguimiento y análisis de la cooperación internacional no reembolsable multilateral de las fuentes asignadas, así como apoyo en los trámites que requiera dicha gestión</t>
  </si>
  <si>
    <t>CESIÓN</t>
  </si>
  <si>
    <t xml:space="preserve">
Yully Marcela Ramirez Contreras </t>
  </si>
  <si>
    <t xml:space="preserve">Martha Carolina Arciniegas Muñoz </t>
  </si>
  <si>
    <t>Prestar por sus propios medios con plena autonomía técnica y administrativa los servicios profesionales para apoyar a la dirección de gestión de demanda de APC Colombia en la gestión, seguimiento y análisis de la cooperación internacional no reembolsable multilateral de las fuentes asignadas, así como apoyo en los trámites que requiera dicha gestión.</t>
  </si>
  <si>
    <t>Suministro de tiquetes para el transporte aéreo en vuelos nacionales e internacionales para la Agencia Presidencial de Cooperación Internacional de Colombia</t>
  </si>
  <si>
    <t>Prestar por sus propios medios con plena autonomía a la Agencia Presidencial de Cooperación Internacional de Colombia, APC- Colombia, los servicios profesionales para apoyar la gestión y ejecución de actividades de la Coordinación de América Latina y el Caribe de la Dirección de oferta de cooperación internacional de APC Colombia con énfasis en la ejecución logística y operativa de proyectos y actividades y apoyo en la gestión de información para análisis de tendencias de estas regiones.</t>
  </si>
  <si>
    <t>Prestar a APC Colombia por sus propios medios, con plena autonomía técnica y administrativa, los servicios profesionales a la dirección administrativa y financiera - grupo de gestión de servicios administrativos, en la administración del acervo documental en cuanto al desarrollo de la función archivística de la entidad e igualmente prestar los servicios de digitalización e indexación del archivo central conforme a los lineamientos establecidos en la normatividad vigente.</t>
  </si>
  <si>
    <t>Contratación de firmas digitales y correo certificado integradas bajo la API CAMERCLOUD y la sede electrónica Hermes de la Agencia Presidencial de Cooperación Internacional de Colombia, APC-Colombia para fortalecer el servicios y modelo de confianza digital</t>
  </si>
  <si>
    <t>Prestar por sus propios medios, con plena autonomía técnica y administrativa, servicios profesionales a la Agencia Presidencial de Cooperación Internacional de Colombia - APC Colombia, para realizar acciones jurídicas en el logro del proyecto de inversión de Contrapartida Nacional y las demás actividades jurídicas que requiera la Dirección de Coordinación Interinstitucional de Cooperación.</t>
  </si>
  <si>
    <t xml:space="preserve">ADRIANA CORENA  </t>
  </si>
  <si>
    <t xml:space="preserve">JOHN VERGEL </t>
  </si>
  <si>
    <t>Prestar por sus propios medios con plena autonomía técnica y administrativa a la Agencia Presidencial de Cooperación Internacional de Colombia, APC - Colombia, los servicios profesionales para adelantar las actividades relacionadas con gestión general de incapacidades y nómina.</t>
  </si>
  <si>
    <t>Prestar a APC-Colombia, por sus propios medios, con plena autonomía técnica y administrativa, los servicios profesionales para la atención y solución de los casos relacionados con el proceso de Certificados de Utilidad Común para proyectos de AOD, Cooperación Sur-sur, cooperación triangular y demás , que le sean asignados, incluyendo la implementación de propuestas que propendan por la mejora continua de los procedimientos relacionados</t>
  </si>
  <si>
    <t>Prestar por sus propios medios con plena autonomía técnica y administrativa a la agencia presidencial de cooperación internacional de Colombia, APC Colombia los servicios profesionales para acompañar y brindar apoyo en las actuaciones administrativas que corresponden a los procesos y procedimientos a carga del grupo gestión del talento humano.</t>
  </si>
  <si>
    <t>Prestar servicios profesionales para apoyar transversalmente las actividades del GIT de administración de recursos de cooperación internacional no reembolsables y donaciones en especie de la agencia presidencial de cooperación internacional de Colombia APC-Colombia</t>
  </si>
  <si>
    <t xml:space="preserve">
Renovación De La Membresía Y Prefijos De Direccionamiento Ipv6 /48 A Nombre De La Agencia Presidencial De Cooperación Internacional De Colombia, Apc-Colombia
</t>
  </si>
  <si>
    <t xml:space="preserve">	Prestar por sus propios medios con plena autonomía a la agencia presidencial de cooperación internacional de Colombia, APC Colombia, los servicios profesionales para apoyar la ejecución de las actividades de diseño dentro de la estrategia de comunicaciones que desarrolla la entidad.</t>
  </si>
  <si>
    <t>Prestar por sus propios medios, con plena autonomía técnica y administrativa, servicios profesionales a la Agencia Presidencial de Cooperación Internacional de Colombia - APC Colombia, para el apoyo en la gestión de alianzas y articulación de mecanismos de cooperación en las mesas sectoriales y territoriales del Sistema Nacional de Cooperación Internacional. Así como, las demás acciones relacionadas con la Dirección de Coordinación Interinstitucional de Cooperación</t>
  </si>
  <si>
    <t>Prestar, por sus propios medios, con plena autonomía técnica y administrativa a la Agencia Presidencial de Cooperación Internacional de Colombia, APC-Colombia, los servicios profesionales para el desarrollo de documentos de seguimiento a temas vinculados a la Cooperación Internacional y a las Relaciones Internacionales en español, inglés, francés e italiano; así como ejercer el apoyo a las actividades administrativas para el funcionamiento del Observatorio</t>
  </si>
  <si>
    <t>Prestar por sus propios medios, con plena autonomía técnica y administrativa, servicios profesionales a la Agencia Presidencial de Cooperación Internacional de Colombia - APC Colombia, para apoyar técnicamente en la gestión y relacionamiento del Sistema Nacional de Cooperación Internacional y las demás relacionadas que requiera la Dirección de Coordinación Interinstitucional de Cooperación.</t>
  </si>
  <si>
    <t>Prestar por sus propios medios, conplena autonomía técnica y administrativa, servicios profesionales a la Agencia Presidencial de Cooperación Internacional de Colombia, APC - Colombia, para brindar acompañamiento técnico y metodológico en la implementación de las mesas y planos de trabajo del Sistema Nacional de Cooperación Internacional de Colombia y el relacionamiento que se requiere de la Dirección de Coordinación Interinstitucional de Cooperación.</t>
  </si>
  <si>
    <t>Prestar, por sus propios medios y con plena autonomía técnica y administrativa, a la Agencia Presidencial de Cooperación Internacional de Colombia (APC-Colombia), los servicios de apoyo a la gestión de interpretación y traducción a lengua de señas colombiana, con el objetivo de apoyar en las actividades necesarias para asegurar la adecuada divulgación de la información y los mensajes de la Agencia, garantizando su accesibilidad para personas con discapacidad auditiva</t>
  </si>
  <si>
    <t>Prestar por sus propios medios, con plena autonomía técnica y administrativa, servicios profesionales a la Agencia Presidencial de Cooperación Internacional de Colombia - APC Colombia, en la sistematización, gestión y análisis de información de la oferta y demanda de cooperación para la gestión del portafolio de proyectos del Sistema Nacional de Cooperación Internacional; así como en los demás relacionados que requieran la Dirección de Coordinación Interinstitucional de Cooperación.</t>
  </si>
  <si>
    <t>Prestar por sus propios medios, con plena autonomía técnica y administrativa, servicios profesionales a la Agencia Presidencial de Cooperación Internacional de Colombia - APC Colombia, para la implementación de una estrategia de comunicaciones del Sistema Nacional de Cooperación Internacional y demás actividades relacionadas que requiera la Dirección de Coordinación Interinstitucional de Cooperación.</t>
  </si>
  <si>
    <t xml:space="preserve">	Prestar por sus propios medios, con plena autonomía técnica y administrativa, servicios profesionales a la Agencia Presidencial de Cooperación Internacional de Colombia - APC Colombia, para brindar acompañamiento técnico y metodológico en las actividades relacionadas con los intercambios Col - Col y relacionamiento del Sistema Nacional de Cooperación Internacional.</t>
  </si>
  <si>
    <t>Prestar por sus propios medios, con plena autonomía técnica y administrativa, los servicios profesionales a la Dirección de Coordinación Interinstitucional de la APC Colombia, para apoyar la gestión y articulación de iniciativas derivadas de las mesas y planes de trabajo en el Marco del Sistema Nacional de Cooperación Internacional de Colombia y las demás requeridas por la Dirección de Coordinación Interinstitucional de Cooperación.</t>
  </si>
  <si>
    <t>Contratar el arriendo de un inmueble con destino a la ubicación de las oficinas para el funcionamiento de la Agencia Presidencial De Cooperación Internacional De Colombia, Apc Colombia</t>
  </si>
  <si>
    <t>Prestar por sus propios medios, con plena autonomía técnica y administrativa, servicios profesionales a la Agencia Presidencial de Cooperación Internacional de Colombia - APC Colombia, para el apoyo de las actividades de seguimiento estratégico en la ruta de gestión de los planos de trabajo de las mesas sectoriales y territoriales en el marco del Sistema Nacional de Cooperación Internacional. Así como, en las demás acciones relacionadas con la Dirección de Coordinación Interinstitucional</t>
  </si>
  <si>
    <t>Prestar, por sus propios medios y con plena autonomía técnica y administrativa, servicios profesionales en gestión del conocimiento, orientados a la sistematización, integración y difusión de información, buenas prácticas y lecciones aprendidas, en el marco del Sistema Nacional de Cooperación Internacional. Así como, en las demás acciones relacionadas con la Dirección de Coordinación Interinstitucional de Cooperación.</t>
  </si>
  <si>
    <t>Prestar con plena autonomía técnica y administrativa, los servicios profesionales a la APC Colombia para el apoyo a la institucionalización de la cooperación internacional feminista como principio y línea estratégica transversal; asimismo, acompañar el fortalecimiento de la cooperación descentralizada a través del desarrollo técnico y operativo de iniciativas en el marco del Sistema Nacional de Cooperación Internacional, y la gestión de proyectos sur-sur y triangular que posicionan a Colombia desde un rol dual en la cooperación internacional Colombia</t>
  </si>
  <si>
    <t>Contrato Interadministrativo para apoyar logísticamente en la organización y ejecución de eventos y/o actividades que programe la AGENCIA PRESIDENCIAL DE COOPERACIÓN INTERNACIONAL DE COLOMBIA, APC - Colombia en el marco de su misión</t>
  </si>
  <si>
    <t>Prestar por sus propios medios, con plena autonomía técnica y administrativa, los servicios profesionales especializados a la Agencia Presidencial de Cooperación Internacional de Colombia, APC-Colombia, para apoyar la gestión y seguimiento de actividades relacionadas con la implementación y mejora del Modelo Integrado de Planeación y Gestión MIPG, con enfoque de procesos y en el marco del proyecto de inversión de Fortalecimiento Institucional.</t>
  </si>
  <si>
    <t>Prestar, por sus propios medios y con plena autonomía técnica y administrativa, los servicios profesionales en el marco del proyecto de inversión de Fortalecimiento Institucional de APC-Colombia, para apoyar la optimización del modelo de operación de la política de seguridad digital del Modelo Integrado de Planeación y Gestión MIPG, conforme a los requisitos de cumplimiento del Sistema de Gestión de Seguridad y Privacidad de la información.</t>
  </si>
  <si>
    <t>Prestar por sus propios medios, con plena autonomía técnica y administrativa, servicios profesionales a la Agencia Presidencial de Cooperación Internacional de Colombia - APC Colombia, para la conformación de alianzas multiactor en el marco de las iniciativas de Cooperación Internacional susceptibles de cofinanciación con recursos del proyecto de inversión de Contrapartida Nacional; así como, otras actividades de relacionamiento necesarias para el seguimiento de dicho proyecto y relacionadas</t>
  </si>
  <si>
    <t xml:space="preserve">
María Camila Martínez Correa</t>
  </si>
  <si>
    <t xml:space="preserve">
Laura Patricia Pernia Saade </t>
  </si>
  <si>
    <t>Prestación de servicios de actualización, mantenimiento y soporte para el sistema de información de gestión de integral - ITS Gestión de la agencia presidencial de cooperación internacional de Colombia, APC-COLOMBIA.</t>
  </si>
  <si>
    <t>Prestación de servicios de mantenimiento, soporte, mejoras y capacitaciones para los sistemas de información Sofía y Sara, implementadas en la Agencia de cooperación internacional de Colombia, APC-Colombia</t>
  </si>
  <si>
    <t>Prestar por sus propios medios con plena autonomía a la Agencia Presidencial de Cooperación Internacional de Colombia, APC Colombia, los servicios profesionales como abogado para apoyar la estructuración y ejecución de los procesos precontractuales, contractuales y poscontractuales de la entidad, así como los procesos administrativos que el grupo de gestión contractual requiera.</t>
  </si>
  <si>
    <t>Prestar los servicios profesionales de consultor Individual especializado, para asesorar, acompañar y apoyar el desarrollo de las acciones y actividades de especialista Financiero del Componente 1, conforme a las políticas del Banco (BID), los lineamientos de APC-Colombia y del Ministerio de Salud y Protección Social (MSPS), para la Programación, planificación y seguimiento continuo financiero (PF) de las necesidades de recursos para una adecuada ejecución del Proyecto, según lo establecido en la matriz de resultados, con base en el Plan Operativo Anual (POA) y el Plan de Adquisiciones (PAA), que permitan alcanzar los objetivos propuestos en el alcance, tiempo y la forma establecidos en el Convenio de cooperación Técnica No Reembolsable No. ATN/ER-19158-CO y en el Convenio interadministrativo No. 011-2023 suscrito con el MSPS.</t>
  </si>
  <si>
    <t>Prestar por sus propios medios, con plena autonomía, los servicios profesionales para apoyar la gestión técnica y analítica de la información de cooperación internacional de la APC Colombia, mediante la revisión, depuración y actualización de datos en los sistemas de información disponibles, así como implementar metodologías automatizadas de limpieza, análisis y procesamiento de datos</t>
  </si>
  <si>
    <t>restación de servicios profesionales de consultor Individual especializado, para asesorar, acompañar y apoyar el desarrollo de las acciones y actividades de Especialista De Adquisiciones del Componente 1, conforme a las políticas del Banco,  los lineamientos de APC-Colombia y del Ministerio de Salud y Protección Social (MSPS), para la Programación, planificación y seguimiento continuo financiero (PF) de las necesidades de recursos para una adecuada ejecución del Proyecto, según lo establecido en la matriz de resultados, con base en el Plan Operativo Anual (POA) y el Plan de Adquisiciones (PA), que permitan alcanzar los objetivos propuestos en el alcance, tiempo y la forma establecidos en el Convenio de cooperación Técnica No Reembolsable No. ATN/ER-19158-CO y en el Convenio interadministrativo No. 011-2023 suscrito con el MSPS.</t>
  </si>
  <si>
    <t xml:space="preserve">ADICION Y PRORROGA </t>
  </si>
  <si>
    <t>Prestación de servicios Profesional Especializado de consultor Individual, para gestionar integralmente y conforme a las políticas del Banco Interamericano de Desarrollo, en forma proactiva y consensuada con las diferentes instancias involucradas, la coordinación general del Componente 1, para la ejecución técnica, administrativa y financiera con los recursos disponibles para la ejecución del proyecto “Fortalecimiento de la capacidad del sector de salud colombiano y el acceso de los migrantes a los servicios de salud en el contexto de la covid-19” que permitan alcanzar los objetivos propuestos en el alcance, tiempo y costos establecidos en el Convenio de Cooperación Técnica No Reembolsable No. ATN/ER-19158-CO</t>
  </si>
  <si>
    <t>Prestar por sus propios medios, con plena autonomía técnica y administrativa, los servicios profesionales especializados a la Agencia Presidencial de Cooperación Internacional de Colombia, APC-Colombia para apoyar la gestión y seguimiento de actividades relacionadas con la puesta en marcha de la Estrategia de Gestión del Conocimiento y la Innovación, en el marco del proyecto de inversión de Fortalecimiento Institucional.</t>
  </si>
  <si>
    <t>Contratar El Servicio De Conexión A Internet De 200 Mbps Mediante Enlaces Dedicados, En Modalidad De Servicio Exclusivo Y De Alta Disponibilidad Para La Agencia Presidencial De Cooperación Internacional De Colombia, Apc Colombia.</t>
  </si>
  <si>
    <t>Prestar Por Sus Propios Medios, Servicios Profesionales De Apoyo En El Seguimiento Y Gestión Integral De Los Proyectos De Cooperación Internacional Relacionados Con La Administración Del Fondo De Cooperación De La Alianza Del Pacífico Y Con Las Actividades De La Presidencia Pro Tempore Del Mecanismo Alianza Del Pacifico</t>
  </si>
  <si>
    <t>Prestar con plena autonomía técnica y administrativa, los servicios profesionales expertos en la Agencia Presidencial de Cooperación Internacional de Colombia, APC-Colombia, para el acompañamiento y soporte en el proceso de preparación para la evaluación de calidad estadística, bajo la Norma Técnica de Calidad del Proceso Estadístico (NTC PE 1000:2020) o aquélla que la modifique, en el marco del proyecto de inversión de Fortalecimiento Institucional.</t>
  </si>
  <si>
    <t>Prestar el servicio de mantenimiento preventivo y correctivo integral, con suministro de repuestos y mano de obra para los vehículos que conforman el parque automotor de la Agencia Presidencial de Cooperación Internacional de Colombia - APC COLOMBIA.</t>
  </si>
  <si>
    <t>Prestar por sus propios medios, con plena autonomía técnica y administrativa, los servicios profesionales especializados a la Agencia Presidencial de Cooperación Internacional de Colombia, APC-Colombia para apoyar a la Dirección de Gestión de Demanda de Cooperación Internacional en el desarrollo de la Estrategia de Movilización de Recursos, en el marco del proyecto de inversión de Fortalecimiento Institucional</t>
  </si>
  <si>
    <t>Prestar por sus propios medios, con plena autonomía técnica y administrativa, los servicios profesionales a la Agencia Presidencial de Cooperación Internacional de Colombia, APC- Colombia para apoyar a las direcciones técnicas en la adquisición, administración, procesamiento y análisis de datos, en el marco del proyecto de inversión de Fortalecimiento Institucional.</t>
  </si>
  <si>
    <t>Servicio De Custodia, Almacenamiento Y Transporte De Medios Magnéticos Y Otros Dispositivos De La Agencia Presidencial De Cooperación Internacional De Colombia, Apc Colombia</t>
  </si>
  <si>
    <t>Prestar Por Sus Propios Medios, Con Plena Autonomía Técnica Y Administrativa, Sus Servicios Para Realizar Las Actividades Enmarcadas En El Plan De Estímulos E Incentivos, Pei, De La Vigencia 2025, En La Agencia Presidencial De Cooperación Internacional De Colombia, Apc-Colombia.</t>
  </si>
  <si>
    <t>Prestación de servicios de operador logístico para la implementación de actividades técnicas, administrativas y de apoyo en la articulación interinstitucional en el territorio nacional del proyecto "Fortalecimiento de la Capacidad del Sector Salud Colombiano y Acceso a Servicios de Salud para Migrantes en el Contexto de COVID-19" Componente 1: Registro de migrantes regulares al Sistema General de Seguridad Social en Salud. Lote 1</t>
  </si>
  <si>
    <t>Prestación de servicios de operador logístico para la implementación de actividades técnicas, administrativas y de apoyo en la articulación interinstitucional en el territorio nacional del proyecto "Fortalecimiento de la Capacidad del Sector Salud Colombiano y Acceso a Servicios de Salud para Migrantes en el Contexto de COVID-19" Componente 1: Registro de migrantes regulares al Sistema General de Seguridad Social en Salud. LOTE 2</t>
  </si>
  <si>
    <t>PRORROGA</t>
  </si>
  <si>
    <t>Prestación de servicios de operador logístico para la implementación de actividades técnicas, administrativas y de apoyo en la articulación interinstitucional en el territorio nacional del proyecto "Fortalecimiento de la Capacidad del Sector Salud Colombiano y Acceso a Servicios de Salud para Migrantes en el Contexto de COVID-19" Componente 1: Registro de migrantes regulares al Sistema General de Seguridad Social en Salud" - Lote 03.</t>
  </si>
  <si>
    <t>Prestación de servicios de operador logístico para la implementación de actividades técnicas, administrativas y de apoyo en la articulación interinstitucional en el territorio nacional del proyecto "Fortalecimiento de la Capacidad del Sector Salud Colombiano y Acceso a Servicios de Salud para Migrantes en el Contexto de COVID-19" Componente 1: Registro de migrantes regulares al Sistema General de Seguridad Social en Salud - Lote 04</t>
  </si>
  <si>
    <t>Prestación de servicios de operador logístico para la implementación de actividades técnicas, administrativas y de apoyo en la articulación interinstitucional en el territorio nacional del proyecto "Fortalecimiento de la Capacidad del Sector Salud Colombiano y Acceso a Servicios de Salud para Migrantes en el Contexto de COVID-19 Componente 1: Registro de migrantes regulares al Sistema General de Seguridad Social en Salud por el LOTE 5</t>
  </si>
  <si>
    <t>Prestar por sus propios medios, con plena autonomía técnica y administrativa, servicios profesionales a la Agencia Presidencial de Cooperación Internacional de Colombia – APC Colombia, para el apoyo en la gestión de alianzas y la articulación de mecanismos de cooperación específicamente orientados a organizaciones de la sociedad civil, en el marco del Sistema Nacional de Cooperación Internacional. Así como, ejecutar las demás acciones conexas que fortalezcan la integración, la participación y el empoderamiento de dichos actores en los procesos de cooperación internacional, en coordinación con la Dirección de Coordinación Interinstitucional de Cooperación</t>
  </si>
  <si>
    <t>Contratar la solución de gestión telefónica en las instalaciones de la agencia presidencial de cooperación internacional - APC Colombia</t>
  </si>
  <si>
    <t>Prestar por sus propios medios, con plena autonomía técnica y administrativa, los servicios profesionales especializados a la Agencia Presidencial de Cooperación Internacional de Colombia, APC-Colombia para apoyar a las direcciones técnicas en el desarrollo de la planeación institucional, soportada en un esquema de medición y seguimiento estratégico, en el marco del proyecto de inversión de Fortalecimiento Institucional.</t>
  </si>
  <si>
    <t>Prestar por sus propios medios, con plena autonomía, los servicios de apoyo a la gestión en el manejo, registro y administración de la herramienta de información de cooperación internacional en la dirección de oferta, verificando la calidad, confiabilidad y veracidad de los datos y reportando la información derivada de esta gestión así como apoyar en la formulación de gestión y ejecución de programas, proyectos e iniciativas de cooperación sur-sur y triangular con Asia, Africa y Eurasia</t>
  </si>
  <si>
    <t>Prestar por sus propios medios, con plena autonomía técnica y administrativa, servicios profesionales a la Agencia Presidencial de Cooperación Internacional de Colombia APC Colombia, para el apoyo en la conformación de una unidad de gestión de proyectos en el marco del Sistema Nacional de Cooperación Internacional SNCI.</t>
  </si>
  <si>
    <t>Prestar por sus propios medios, con plena autonomía técnica y administrativa, los servicios profesionales a la APC Colombia, para apoyar el diseño, implementación y seguimiento de intercambios de conocimiento en el marco de la modalidad de Cooperación Col-Col y otras actividades del Sistema Nacional de Cooperación Internacional.</t>
  </si>
  <si>
    <t>Prestar por sus propios medios, con plena autonomía técnica y administrativa, los servicios profesionales a la Agencia Presidencial de Cooperación Internacional de Colombia, APCColombia, para el fortalecimiento institucional de la Dimensión de Información y Comunicación a nivel externo</t>
  </si>
  <si>
    <t>Prestar por sus propios medios y con plena autonomía, los servicios profesionales a la Agencia Presidencial de Cooperación Internacional de Colombia, APC-Colombia, para construir documentos de análisis internacional de la cooperación internacional técnica y financiera no reembolsable, con un enfoque en la Cooperación Sur-Sur y Triangular, para la participación de la agencia en espacios estratégicos nacionales e internacionales.</t>
  </si>
  <si>
    <t>Prestar por sus propios medios con plena autonomía, técnica y administrativa los servicios profesionales como abogado para la APC- Colombia, para acompañar jurídicamente a la Dirección de Oferta en la estructuración y ejecución de los procesos precontractuales, contractuales y poscontractuales de la Agencia.</t>
  </si>
  <si>
    <t>Prestación de servicios Profesional Especializado de consultor Individual en gestión territorial, para apoyar el desarrollo territorial del componente 1. de proyecto "Fortalecimiento de la capacidad del sector de salud colombiano y el acceso de los migrantes a los servicios de salud" en temas de técnicos conforme a las políticas del Banco, y a los lineamientos de APC-Colombia y del Ministerio de Salud y Protección Social (MSPS), en forma proactiva y consensuada con las diferentes instancias involucradas, los recursos disponibles para la ejecución del Proyecto que permitan alcanzar los objetivos propuestos en el alcance, tiempo y la forma establecidos en el Convenio de Donación y en el Convenio Interadministrativo suscrito con el MSPS”, que permitan alcanzar los objetivos propuestos en el alcance, tiempo y costos establecidos en el Convenio de Cooperación Técnica No Reembolsable No. ATN/ER-19158-CO</t>
  </si>
  <si>
    <t>Contratar El Suministro De Combustible Para El Parque Automotor De La Agencia Presidencial De Cooperación Internacional De Colombia - Apc Colombia</t>
  </si>
  <si>
    <t>Prestar los servicios por sus propios medios con plena autonomía técnica y administrativa, los servicios profesionales para el fortalecimiento de los procesos de gestión administrativa y de gestión de servicio al ciudadano y demás actividades transversales en la Dirección Administrativa y Financiera, en el marco del proyecto de fortalecimiento institucional de APC Colombia.</t>
  </si>
  <si>
    <t>Prestar con plena autonomía técnica y administrativa y por sus propios medios servicios profesionales a la Agencia Presidencial de Cooperación Internacional de Colombia - APC- Colombia con el fin de brindar asistencia técnica y estratégica en la gestión fortalecimiento y articulación del Sistema Nacional de Cooperación Internacional así como en los procesos de relacionamiento interinstitucional que requiera la Dirección de Coordinación Interinstitucional.</t>
  </si>
  <si>
    <t>Suministro De Pasajes Aéreos Nacionales Con Destino A La Brigada De Ingenieros De Desminado Humanitario</t>
  </si>
  <si>
    <t>Prestar por sus propios medios, con plena autonomía técnica y administrativa, los servicios profesionales a la Agencia Presidencial de Cooperación Internacional de Colombia, APC-Colombia para el fortalecimiento institucional de la dimensión del Talento Humano.</t>
  </si>
  <si>
    <t>Adquisición De Equipamiento Para La Ejecución De Las Fases Y Técnicas De Desminado Humanitario Con Destino A La Brigada De Ingenieros De Desminado Humanitario.</t>
  </si>
  <si>
    <t>Prestar por sus propios medios, con plena autonomía técnica y administrativa, ervicios profesionales a la Agencia Presidencial de Cooperación Internacional de Colombia - APC Colombia, en el marco del Sistema Nacional de Cooperación Internacional de Colombia, para el desarrollo y seguimiento a los planes de trabajo de las mesas sectoriales y territoriales asignadas, así como en la elaboración de insumos y actividades para la articulación de la gestión decooperación internacional en acción humanitaria. Así como, en las demás acciones relacionadas con la Dirección de Coordinación Interinstitucional.</t>
  </si>
  <si>
    <t>Prestar por sus propios medios con plena autonomía técnica y administrativa los servicios profesionales a la Dirección Administrativa y Financiera para la gestión, acompañamiento y apoyo en la administración de la infraestructura tecnológica y los servicios de seguridad digital y perimetral del proceso de gestión de tecnologías de la información y las comunicaciones TIC.</t>
  </si>
  <si>
    <t>Prestar los servicios de apoyo del recurso uno de la mesa de servicios para mantener la capacidad en la prestación de los servicios tecnológicos de la Agencia Presidencial de Cooperación Internacional de Colombia, APC-Colombia.</t>
  </si>
  <si>
    <t>Prestar por sus propios medios con plena autonomía técnica y administrativa los servicios profesionales para la estructuración, evaluación y seguimiento a los procesos contractuales asociados al proyecto de inversión de Tecnologías de la Información.</t>
  </si>
  <si>
    <t>Prestar por sus propios medios y autonomía los servicios profesionales como abogada para apoyar al Grupo Interno de Trabajo de Gestión Contractual en las etapas precontractual, contractual y poscontractual, de la Agencia Presidencial de Cooperación Internacional de Colombia APC - COLOMBIA</t>
  </si>
  <si>
    <t>Prestar, por sus propios medios, con plena autonomía técnica, administrativa y operacional a la Agencia Presidencial de Cooperación Internacional de Colombia, APC-Colombia, los servicios profesionales como abogado para el fortalecimiento institucional de la política de Defensa Jurídica, a través del ejercicio de la defensa judicial, extrajudicial, estrategias de defensa, Política de Defensa Judicial y, de la Política de prevención del daño antijurídico</t>
  </si>
  <si>
    <t>Prestar por sus propios medios, con plena autonomía, los servicios profesionales a la Agencia Presidencial de Cooperación Internacional de Colombia, APC Colombia, para desarrollar la estrategia de comunicación digital, manejo de redes sociales de la entidad, relacionamiento, planificación y ejecución de comunicaciones para posicionar la Cooperación Sur-Sur y el rol de Colombia como oferente de cooperación internacional.</t>
  </si>
  <si>
    <t>Prestar por sus propios medios con plena autonomía técnica y administrativa, servicios profesionales para apoyar a la dirección de gestión de demanda de APC-Colombia en la gestión de fuentes, la gestión y seguimiento a procesos de cooperación triangular, así como en la identificación, diseño, implementación y monitoreo de nuevos mecanismos de financiación al desarrollo, fortaleciendo las capacidades institucionales de la gestión de recursos, la construcción de alianzas estratégicas y la promoción de iniciativas innovadoras para el desarrollo sostenible</t>
  </si>
  <si>
    <t>Prestar por sus propios medios, con plena autonomía técnica y administrativa, los servicios profesionales en el marco del proyecto de inversión de Fortalecimiento Institucional de APC-Colombia, para apoyar el desarrollo de actividades relacionadas con la implementación y sostenimiento de las políticas del Modelo Integrado de Planeación y Gestión MIPG, a cargo del proceso de Direccionamiento Estratégico y Planeación.</t>
  </si>
  <si>
    <t>Prestar por sus propios medios con plena autonomía técnica, administrativa y operacional para la Agencia Presidencial de Cooperación Internacional de Colombia, APC-Colombia, los servicios profesionales de abogado para el fortalecimiento institucional de la Agencia, en la defensa judicial-extrajudicial y el desarrollo de las actividades necesarias para la gestión de la Política de Defensa Judicial y de la Política de Prevención de Daño Antijurídico</t>
  </si>
  <si>
    <t>Seleccionar Al Intermediario De Seguros Legalmente Establecido En Colombia Para Que Asesore A La Agencia Presidencial De Cooperación Internacional De Colombia Apc Colombia En El Manejo Integral Del Programa De Seguros Y Las Pólizas Que Cubren Los Riesgos Relativos A Bienes E Intereses Asegurables De La Entidad</t>
  </si>
  <si>
    <t>Prestar, por sus propios medios con plena autonomía, servicios profesionales en el acompañamiento, seguimiento y gestión integral de los proyectos enmarcados en los programas de cooperación Sur-Sur y triangular con países de América Latina y el Caribe, así como en las iniciativas de la Alianza del Pacífico y en los mecanismos de concertación e integración regional de América Latina.</t>
  </si>
  <si>
    <t>Prestacion de servicios para la realización de cursos de enseñanza del idioma español como lengua extranjera ELE con el fin de difundir y promover la historia y cultura colombiana en línea con el posicionamiento de Colombia como líder de Cooperación Internacional.</t>
  </si>
  <si>
    <t>Adquisición E Instalación De Equipos Biomédicos Hospitalarios Para Los Servicios De Obstetricia De La E.S.E. Hospital Universitario Erasmo Meoz De Cúcuta, Norte De Santander, En El Marco De La Donación Realizada Por El Gobierno De Corea, Lote 1</t>
  </si>
  <si>
    <t>Adquisición E Instalación De Equipos Biomédicos Hospitalarios Para Los Servicios De Obstetricia De La Ese Hospital Universitario Erasmo Meoz De Cúcuta, Norte De Santander, En El Marco De La Donación Realizada Por El Gobierno De Corea, Lote 2</t>
  </si>
  <si>
    <t>Prestar por sus propios medios, con plena autonomía técnica y administrativa, los servicios de apoyo a la gestión a la Dirección de Coordinación Interinstitucional de la APC Colombia, en el desarrollo de actividades técnicas y administrativas relacionadas con la recolección, sistematización y análisis de información en el marco de la implementación de la Estrategia Nacional de Cooperación Internacional – ENCI 2023 – 2026. También, el apoyo técnico y administrativo en los procesos de divulgación, seguimiento y acompañamiento de oportunidades de cooperación internacional y relacionamiento sectorial</t>
  </si>
  <si>
    <t>Prestar por sus propios medios con plena autonomía técnica y administrativa los servicios profesionales para el seguimiento a la etapa poscontractual, de los contratos asociados a los proyectos de Tecnologías de la Información del modelo operativo y la implementación de la Política de Gobierno Digital.</t>
  </si>
  <si>
    <t>Numero Documento Soporte</t>
  </si>
  <si>
    <t>A-02-02-02-008-003</t>
  </si>
  <si>
    <t>A-02-02-02-008-004</t>
  </si>
  <si>
    <t>A-02-02-02-007-002</t>
  </si>
  <si>
    <t>SERVICIOS INMOBILIARIOS</t>
  </si>
  <si>
    <t>CONTRATO DE ARRENDAMIENTO</t>
  </si>
  <si>
    <t>CONTRATO INTERADMINISTRATIVO</t>
  </si>
  <si>
    <t>A-02-02-02-009-003</t>
  </si>
  <si>
    <t>SERVICIOS PARA EL CUIDADO DE LA SALUD HUMANA Y SERVICIOS SOCIALES</t>
  </si>
  <si>
    <t>Suma de Valor Pagado</t>
  </si>
  <si>
    <t>(en blanco)</t>
  </si>
  <si>
    <t>Total general</t>
  </si>
  <si>
    <t>No. CTO</t>
  </si>
  <si>
    <t>NOMBRE O RAZÓN SOCIAL</t>
  </si>
  <si>
    <t>TIPO DE ID</t>
  </si>
  <si>
    <t>TIPO DE PERSONA</t>
  </si>
  <si>
    <t>ID</t>
  </si>
  <si>
    <t>DIGITO DE VERIFICACIÓN</t>
  </si>
  <si>
    <t>FECHA EXPEDICION ID</t>
  </si>
  <si>
    <t>FECHA DE NACIMIENTO</t>
  </si>
  <si>
    <t>EDAD</t>
  </si>
  <si>
    <t>NOMBRE REP. LEGAL</t>
  </si>
  <si>
    <t>TIPO DE ID REP LEGAL</t>
  </si>
  <si>
    <t>ID REP LEGAL</t>
  </si>
  <si>
    <t>DOMICILIO</t>
  </si>
  <si>
    <t>CORREO ELECTRONICO PERSONAL</t>
  </si>
  <si>
    <t>TELEFONO</t>
  </si>
  <si>
    <t>EXTENSIÓN</t>
  </si>
  <si>
    <t>EPS</t>
  </si>
  <si>
    <t>FONDO DE PENSIONES</t>
  </si>
  <si>
    <t>MODALIDAD PROCESO</t>
  </si>
  <si>
    <t>MODALIDAD PROCESO No</t>
  </si>
  <si>
    <t>NATURALEZA CONTRATO</t>
  </si>
  <si>
    <t>APOYO / SERV PROFESIONALES</t>
  </si>
  <si>
    <t>FECHA DE ADJUDICACION</t>
  </si>
  <si>
    <t>FECHA DE SUSCRIPCIÓN</t>
  </si>
  <si>
    <t>FECHA TERMINACIÓN 1 PRORROGA/ TERMINACION ANTICIPADA</t>
  </si>
  <si>
    <t>FECHA TERMINACIÓN 2 PRORROGA</t>
  </si>
  <si>
    <t>ESTADO</t>
  </si>
  <si>
    <t>LIQUIDACION VIGENCIA 2023</t>
  </si>
  <si>
    <t>LUGAR DE EJECUCIÓN</t>
  </si>
  <si>
    <t>DEPENDENCIA</t>
  </si>
  <si>
    <t>SUBDEPENDENCIA</t>
  </si>
  <si>
    <t>SUPERVISOR</t>
  </si>
  <si>
    <t>IDENTIFICACIÓN</t>
  </si>
  <si>
    <t xml:space="preserve">USUARIO SUPERVISOR OLIMPIA </t>
  </si>
  <si>
    <t>CDP INICIAL</t>
  </si>
  <si>
    <t>FECHA CDP INICIAL</t>
  </si>
  <si>
    <t>TIPO DE GASTO</t>
  </si>
  <si>
    <t>RUBRO</t>
  </si>
  <si>
    <t>NOMBRE DEL RUBRO</t>
  </si>
  <si>
    <t>DEPENDENCIA DEL RUBRO</t>
  </si>
  <si>
    <t>CDP ADICIÓN</t>
  </si>
  <si>
    <t>REGISTRO PRESUPUESTAL INICIAL</t>
  </si>
  <si>
    <t>FECHA R.P. INICIAL</t>
  </si>
  <si>
    <t>REGISTRO REAJUSTE, ADICIÓN</t>
  </si>
  <si>
    <t xml:space="preserve"> VALOR MENSUAL </t>
  </si>
  <si>
    <t xml:space="preserve"> VALOR INICIAL </t>
  </si>
  <si>
    <t xml:space="preserve"> VALOR APORTADO POR APC </t>
  </si>
  <si>
    <t>TIEMPO</t>
  </si>
  <si>
    <t>VALOR PAA</t>
  </si>
  <si>
    <t>SALDO POR COMPROMETER</t>
  </si>
  <si>
    <t>RECURSO DISPONIBLE</t>
  </si>
  <si>
    <t>MESES PENDIENTES</t>
  </si>
  <si>
    <t xml:space="preserve">PRORROGA FECHA </t>
  </si>
  <si>
    <t>PRORROGA PLAZO</t>
  </si>
  <si>
    <t>ADICION FECHA</t>
  </si>
  <si>
    <t xml:space="preserve"> ADICION VALOR </t>
  </si>
  <si>
    <t xml:space="preserve"> VALOR TOTAL </t>
  </si>
  <si>
    <t xml:space="preserve"> </t>
  </si>
  <si>
    <t>ASUNTO</t>
  </si>
  <si>
    <t>CODIGO SECOP I</t>
  </si>
  <si>
    <t>CODIGO SECOP II</t>
  </si>
  <si>
    <t>PERIODICIDAD DE INFORMES</t>
  </si>
  <si>
    <t>ORDENADOR DEL GASTO</t>
  </si>
  <si>
    <t>ELABORO</t>
  </si>
  <si>
    <t>GARANTÍAS / TIPO DE GARANTÍA</t>
  </si>
  <si>
    <t>GARANTÍAS / ENTIDAD ASEGURADORA</t>
  </si>
  <si>
    <t>GARANTÍAS / NÚMERO DE LA GARANTÍA</t>
  </si>
  <si>
    <t>GARANTÍAS / VALOR ASEGURADO</t>
  </si>
  <si>
    <t>GARANTÍAS / FECHA EXPEDICIÓN</t>
  </si>
  <si>
    <t>GARANTÍAS / FECHA APROBACION</t>
  </si>
  <si>
    <t>MODIFICACIÓN GARANTIA</t>
  </si>
  <si>
    <t>FECHA APROBACIÓN ANEXO</t>
  </si>
  <si>
    <t>GARANTIAS/ VALOR TOTAL ASEGURADO</t>
  </si>
  <si>
    <t>GARANTÍAS APROBADAS LINK ACCESO</t>
  </si>
  <si>
    <t>ARL</t>
  </si>
  <si>
    <t>SIGEP</t>
  </si>
  <si>
    <t>PUBLICACION PAGINA WEB</t>
  </si>
  <si>
    <t>REPORTE JOVENES CONTRATISTAS</t>
  </si>
  <si>
    <t>PUBLICACIÓN SECOP</t>
  </si>
  <si>
    <t>REPORTADO CAMARA DE COMERCIO</t>
  </si>
  <si>
    <t>CANTIDAD DE VECES REPÒRTADO EN SIRECI</t>
  </si>
  <si>
    <t>CREACIÓN CARPETA VIRTUAL ORFEO</t>
  </si>
  <si>
    <t>FOLIOS</t>
  </si>
  <si>
    <t>FECHA DE ENTREGA ARCHIVO DE GESTIÓN</t>
  </si>
  <si>
    <t>ABOGADO RESPONSABLE LIQUIDACIÓN</t>
  </si>
  <si>
    <t>FECHA DE LIQUIDACIÓN</t>
  </si>
  <si>
    <t>ESTADO LIQUIDACIÓN</t>
  </si>
  <si>
    <t> </t>
  </si>
  <si>
    <t>MODIFICADO POR</t>
  </si>
  <si>
    <t>TIGOF Y CIA LTDA INGENIEROS CONTRATISTAS</t>
  </si>
  <si>
    <t>NIT</t>
  </si>
  <si>
    <t>JURIDICA</t>
  </si>
  <si>
    <t>N/A</t>
  </si>
  <si>
    <t>TITO ANTONIO GOYENECHE FLOREZ</t>
  </si>
  <si>
    <t>CC</t>
  </si>
  <si>
    <t>LICITACION PUBLICA</t>
  </si>
  <si>
    <t>LP-APC-011-2021</t>
  </si>
  <si>
    <t>OBRA</t>
  </si>
  <si>
    <t>MEJORAMIENTO Y ATENCIÓN DE SITIOS CRITICOS DEL CORREDOR VIAL TIBU-LA GABARRA PR 39+730 AL PR 46+920, LOCALIZADO EN EL MUNICIPIO DE TIBU, DEPARTAMENTO DE NORTE DE SANTANDER</t>
  </si>
  <si>
    <t xml:space="preserve">27/5/2022 - 26/08/2022 - 22/12/2022 -30/05/2023
</t>
  </si>
  <si>
    <t>VIGENTE</t>
  </si>
  <si>
    <t>TIBU - NORTE DE SANTANDER</t>
  </si>
  <si>
    <t>DAF</t>
  </si>
  <si>
    <t>INVIAS</t>
  </si>
  <si>
    <t>LEONEL VALERO ESCALANTE</t>
  </si>
  <si>
    <t>USUARIO OLIMPIA ACTIVO</t>
  </si>
  <si>
    <t>C-0208-1000-9-0-0208014-02</t>
  </si>
  <si>
    <t>ADQUISICIÓN DE BIENES Y SERVICIOS</t>
  </si>
  <si>
    <t>02-09-00-005 HOWARD BUFFETT CATATUMBO SOSTENIBLE</t>
  </si>
  <si>
    <t>APC-COLOMBIA</t>
  </si>
  <si>
    <t>27/04/2022 - 30/05/2023</t>
  </si>
  <si>
    <t>383 FOLIOS</t>
  </si>
  <si>
    <t>O1.PCCNTR.2819701</t>
  </si>
  <si>
    <t>MENSUAL</t>
  </si>
  <si>
    <t xml:space="preserve">CARLOS AUGUSTO CASTAÑO CHARRY </t>
  </si>
  <si>
    <t>SILVIA MANCIPE</t>
  </si>
  <si>
    <t xml:space="preserve">GESTION DOCUMENTAL </t>
  </si>
  <si>
    <t>Cumplimiento - Cumplimiento del contrato / Responsabilidad civil extracontractual</t>
  </si>
  <si>
    <t>SEGUROS DEL ESTADO</t>
  </si>
  <si>
    <t>14-44-101133957 / 14-40-101037911</t>
  </si>
  <si>
    <t>9.469.606.545,9 / 526.089.252.55</t>
  </si>
  <si>
    <t>https://www.apccolombia.gov.co/Contratacion-Directa-2021</t>
  </si>
  <si>
    <t>REPORTADO SEPTIEMBRE BOGOTA</t>
  </si>
  <si>
    <t>OK</t>
  </si>
  <si>
    <t>RECIBIDA</t>
  </si>
  <si>
    <t>REPORTE OCTUBRE 2021</t>
  </si>
  <si>
    <t>REPORTADO</t>
  </si>
  <si>
    <t>LUCENA VALENCIA GIRALDO - 2022</t>
  </si>
  <si>
    <t>MAB INGENIERÍA DE VALOR S.A</t>
  </si>
  <si>
    <t>ARIEL ALBERTO CORREDOR GOMEZ</t>
  </si>
  <si>
    <t>REGIMEN ESPECIAL</t>
  </si>
  <si>
    <t>RE-APC-023-2021</t>
  </si>
  <si>
    <t>INTERVENTORIA</t>
  </si>
  <si>
    <t xml:space="preserve">81101500 - 81102200 </t>
  </si>
  <si>
    <t>INTERVENTORIA TECNICA, ADMINISTRATIVA, FINANCIERA Y AMBIENTAL PARA EL MEJORAMIENTO Y ATENCIÓN DE SITIOS CRÍTICOS DEL CORREDOR VIAL TIBÚ – LA GABARRA PR 39+730 al PR 46+920, LOCALIZADO EN EL MUNICIPIO DE TIBÚ, DEPARTAMENTO DE NORTE DE SANTANDER</t>
  </si>
  <si>
    <t>27/5/2022 - 26/08/2022 - 30/05/2023</t>
  </si>
  <si>
    <t>248 FOLIOS</t>
  </si>
  <si>
    <t>CO1.PCCNTR.2828201</t>
  </si>
  <si>
    <t xml:space="preserve">Cumplimiento - Cumplimiento del contrato / </t>
  </si>
  <si>
    <t>SEGUROS MUNDIAL</t>
  </si>
  <si>
    <t>NB-100177682</t>
  </si>
  <si>
    <t>CENTRAL ADMINISTRATIVA Y CONTABLE ESPECIALIZADA CENAC DE INGENIEROS DEL MINISTERIO DE DEFENSA - EJERCITO NACIONAL</t>
  </si>
  <si>
    <t>AVARO DE JESUS GOMEZ LOPEZ</t>
  </si>
  <si>
    <t>BOGOTA</t>
  </si>
  <si>
    <t>CONTRATACION DIRECTA</t>
  </si>
  <si>
    <t>CD-APC-043-2022</t>
  </si>
  <si>
    <t>INTERADMINISTRATIVO</t>
  </si>
  <si>
    <t>AUNAR ESFUERZOS TÉCNICOS, ADMINISTRATIVOS Y FINANCIEROS ENTRE LA AGENCIA PRESIDENCIAL DE COOPERACIÓN INTERNACIONAL DE COLOMBIA APC-COLOMBIA Y EL MINISTERIO DE DEFENSA NACIONAL - EJERCITO NACIONAL - UNIDAD EJECUTORA DESIGNADA POR EL COMANDO DE INGENIEROS A TRAVÉS DE LA CENTRAL ADMINISTRATIVA Y CONTABLE - CENAC DE INGENIEROS CON EL FIN DE MATERIALIZAR LOS OBJETIVOS PROPUESTOS EN EL ACUERDO DE SUBENCIÓN SUSCRITO EN TRE LA APC COLOMBIA, LA FUNDACIÓN HOWARD G. BUFFETT Y LA FUNDACIÓN PARA LA PAZ Y LA SEGURIDAD EL 08 DE SEPTIEMBRE DE 2020 QUE BUSCA MEJORAR LA SEGURIDAD Y MOVILIDAD DE LA REGIÓN DEL CATATUMBO</t>
  </si>
  <si>
    <t>TERMINADO</t>
  </si>
  <si>
    <t>DIRECCIÓN GENERAL</t>
  </si>
  <si>
    <t>LILIANA ADELAIDA RODRIGUEZ CARRANZA</t>
  </si>
  <si>
    <t>https://apccolombia1-my.sharepoint.com/:f:/r/personal/angelaaguirre_apccolombia_gov_co1/Documents/Designaciones?csf=1&amp;web=1&amp;e=g60AhR</t>
  </si>
  <si>
    <t>A-0208-1000-9-0-0208014-02</t>
  </si>
  <si>
    <t xml:space="preserve">ADQUISICIÓN DE BIENES Y SERVICIOS -SERVICIO DE ADMINISTRACIÓN DE RECURSOS DE COOPERACIÓN INTERNACIONAL- ADMINISTRACIÓN Y EJECUCIÓN Y SEGUIMIENTO DE </t>
  </si>
  <si>
    <t>02-09-0-005 HOWARD BUFFET CATATUMBO SOSTENIBLE</t>
  </si>
  <si>
    <t>CO1.PCCNTR.3541619</t>
  </si>
  <si>
    <t>MARIA DEL PILAR SERRANO BUENDÍA</t>
  </si>
  <si>
    <t>https://apccolombia1-my.sharepoint.com/:f:/r/personal/angelaaguirre_apccolombia_gov_co1/Documents/POLIZAS%20APROBADAS?csf=1&amp;web=1&amp;e=BLM0cA</t>
  </si>
  <si>
    <t>https://www.apccolombia.gov.co/transparencia-y-acceso-la-informacion-publica/3-contratacion/procesos-de-contratacion/contratacion</t>
  </si>
  <si>
    <t>BIOTECNOLOGIA COLOMBIA S.A.S</t>
  </si>
  <si>
    <t>800226646-0</t>
  </si>
  <si>
    <t>JANNETH CAMACHO JAIMES</t>
  </si>
  <si>
    <t>BARRANCABERMEJA</t>
  </si>
  <si>
    <t>LP-APC-005-2021</t>
  </si>
  <si>
    <t>72141001,  72141103,  72141106</t>
  </si>
  <si>
    <t>MEJORAMIENTO Y MANTENIMIENTO DEL CORREDOR VIAL VILLA DEL CARMEN – LA VALERA, LOCALIZADO EN EL MUNICIPIO DE TIBÚ, DEPARTAMENTO DE NORTE DE SANTANDER</t>
  </si>
  <si>
    <t>31/8/2022 - 22/12/2022 - 23/01/2023</t>
  </si>
  <si>
    <t>TIBU</t>
  </si>
  <si>
    <t>GERMAN DAVID DURAN PEÑA</t>
  </si>
  <si>
    <t xml:space="preserve">ACTIVO DE ACUERDO CON CONFIRMACIÓN DEL USUARIO RECIBIDA EL 20 DE AGOSTO 2021 </t>
  </si>
  <si>
    <t>ADQUISICIÓN DE BIENES Y SERVICIOS – SERVICIOS DE ADMINISTRACIÓN DE RECURSOS DE COOPERACIÓN INTERNACIONAL</t>
  </si>
  <si>
    <t>29/12/2021 - 19/10/2022</t>
  </si>
  <si>
    <t>30/4/2022 - 22/12/2022 -  - 23/01-2023</t>
  </si>
  <si>
    <t>CO1.PCCNTR.2439190</t>
  </si>
  <si>
    <t>ANA CAROLINA MENESES</t>
  </si>
  <si>
    <t>Cumplimiento - Cumplimiento del contrato</t>
  </si>
  <si>
    <t>SURAMERICANA</t>
  </si>
  <si>
    <t>2984214–9</t>
  </si>
  <si>
    <t>https://www.apccolombia.gov.co/Licitacion-Publica-2021</t>
  </si>
  <si>
    <t>OBRAS</t>
  </si>
  <si>
    <t>REPORTE JULIO 2021</t>
  </si>
  <si>
    <t>MARIA ALEJANDRA HERNANDEZ SEGURA - 2022</t>
  </si>
  <si>
    <t>NO RECIBIDA</t>
  </si>
  <si>
    <t>LP-APC-002-2021</t>
  </si>
  <si>
    <t>MEJORAMIENTO Y MANTENIMIENTO DEL CORREDOR VIAL CAMPO 2 – CAMPO 6, LOCALIZADO EN EL MUNICIPIO DE TIBÚ, DEPARTAMENTO DE NORTE DE SANTANDER.</t>
  </si>
  <si>
    <t>30/9/2022 - 23/01/2023</t>
  </si>
  <si>
    <t>30/4/2022 - 23/01-2023</t>
  </si>
  <si>
    <t>CO1.PCCNTR.2435974</t>
  </si>
  <si>
    <t>SILVIA MARGARITA MANCIPE</t>
  </si>
  <si>
    <t>2984623–8</t>
  </si>
  <si>
    <t>306 FOLIOS</t>
  </si>
  <si>
    <t>JAVIER ANDRES CERA QUEVEDO - 2022</t>
  </si>
  <si>
    <t xml:space="preserve">MAB INGENIERIA DE VALOR S.A. </t>
  </si>
  <si>
    <t>900139110-5</t>
  </si>
  <si>
    <t>ARIEL ALBERTO CORREDOR (SUPLENTE)</t>
  </si>
  <si>
    <t>RE-APC-012-2021</t>
  </si>
  <si>
    <t>81101500 - 81101510</t>
  </si>
  <si>
    <t>NTERVENTORIA TECNICA, ADMINISTRATIVA, FINANCIERA Y AMBIENTAL PARA EL MEJORAMIENTO Y MANTENIMIENTO DEL CORREDOR VIAL VILLA DEL CARMEN – LA VALERA, LOCALIZADO EN EL MUNICIPIO DE TIBÚ, DEPARTAMENTO DE NORTE DE SANTANDER</t>
  </si>
  <si>
    <t>31/8/2022 - 22/12/2022, - 23/01/2023</t>
  </si>
  <si>
    <t>04/010/2022 - 10-10-2022</t>
  </si>
  <si>
    <t>30/4/2022 - 22/05/2021 - 22/12/2022  - 23/01-2023</t>
  </si>
  <si>
    <t>CO1.PCCNTR.2458976</t>
  </si>
  <si>
    <t>ZURICH COLOMBIA SEGUROS S.A.</t>
  </si>
  <si>
    <t>SGPL-15900091-1</t>
  </si>
  <si>
    <t>RE-APC-14-2021</t>
  </si>
  <si>
    <t>80101500 - 81101510</t>
  </si>
  <si>
    <t>NTERVENTORIA TECNICA, ADMINISTRATIVA, FINANCIERA Y AMBIENTAL PARA EL MEJORAMIENTO Y MANTENIMIENTO DEL CORREDOR VIAL CAMPO 2 – CAMPO 6, LOCALIZADO EN EL MUNICIPIO DE TIBÚ, DEPARTAMENTO DE NORTE DE SANTANDER</t>
  </si>
  <si>
    <t>30/4/2022 - 22/05/2022</t>
  </si>
  <si>
    <t>CO1.PCCNTR.2462816</t>
  </si>
  <si>
    <t>SGPL-15925833-1</t>
  </si>
  <si>
    <t>2012 FOLIOS</t>
  </si>
  <si>
    <t>CONSORCIO ANLA 1(CONSTRUCTORA ANCLA 
LTDA identificada con el NIT 900037299-1 Y MALAMO 
INGENIERA SAS, identificada con el NIT 901.331.909-8)</t>
  </si>
  <si>
    <t xml:space="preserve">    901331909-8</t>
  </si>
  <si>
    <t xml:space="preserve"> JHON ALEXANDER HENAO ROJAS</t>
  </si>
  <si>
    <t>MEDELLIN</t>
  </si>
  <si>
    <t>LP-APC-001-2021</t>
  </si>
  <si>
    <t>MEJORAMIENTO Y MANTENIMIENTO DEL CORREDOR VIAL AMBATO – CARBONERAS - TOTUMITO, LOCALIZADO EN EL MUNICIPIO DE TIBÚ, DEPARTAMENTO DE NORTE DE SANTANDER.</t>
  </si>
  <si>
    <t>7/6/2022 - 30/08/2022 - 25/11/2022</t>
  </si>
  <si>
    <t>28/2/2022 - 25/11/2022</t>
  </si>
  <si>
    <t>CO1.PCCNTR.2435271</t>
  </si>
  <si>
    <t>ANDRES SEJIN</t>
  </si>
  <si>
    <t>SEGUROS DEL ESTADO S.A.</t>
  </si>
  <si>
    <t>41-44-101241935</t>
  </si>
  <si>
    <t>RE-APC-015-2021</t>
  </si>
  <si>
    <t>INTERVENTORIA TECNICA, ADMINISTRATIVA, FINANCIERA Y AMBIENTAL PARA LA OBRA DEL CORREDOR VIAL AMBATO – CARBONERAS - TOTUMITO, LOCALIZADO EN EL MUNICIPIO DE TIBÚ, DEPARTAMENTO DE NORTE DE SANTANDER</t>
  </si>
  <si>
    <t>31/08/2022 - 25/11/2022</t>
  </si>
  <si>
    <t>CO1.PCCNTR.2466967</t>
  </si>
  <si>
    <t>SGPL-15926589-1</t>
  </si>
  <si>
    <t>RE-APC-016-2021</t>
  </si>
  <si>
    <t>INTERVENTORIA TECNICA, ADMINISTRATIVA, FINANCIERA Y AMBIENTAL PARA EL MEJORAMIENTO Y MANTENIMIENTO DEL CORREDOR MATECOCO - MONTEADENTRO, LOCALIZADO EN EL MUNICIPIO DE TIBÚ, DEPARTAMENTO DE NORTE DE SANTANDER</t>
  </si>
  <si>
    <t>31/07/2022 - 13/01/2023</t>
  </si>
  <si>
    <t>CO1.PCCNTR.2473957</t>
  </si>
  <si>
    <t>SGPL-16002585-1</t>
  </si>
  <si>
    <t>6/5/2021 - 17/05/2022</t>
  </si>
  <si>
    <t xml:space="preserve">TIGOF Y CIA LTDA INGENIEROS CONTRATISTAS
</t>
  </si>
  <si>
    <t>27/5/2022 - 26/08/2022 - 22/12/2022 -30/05/2023</t>
  </si>
  <si>
    <t>UNION TEMPORAL ADQUISICIÓN UAS-DRONES (STAR DEFENCE LOGISTICS &amp; ENGINEERING, S.L con registro B-85489276  y DYNAMIC TRADING SOLUTIONS SAS con Nit. 900.491.956-6 - GREIT S.A.S. identificada con NIT 901.369.963-0</t>
  </si>
  <si>
    <t>JURÍDICA</t>
  </si>
  <si>
    <t>PEDRO NEL PELAEZ TISNES</t>
  </si>
  <si>
    <t>SELECCION ABREVIADA</t>
  </si>
  <si>
    <t>SASI-APC-023-2021</t>
  </si>
  <si>
    <t>COMPRAVENTA</t>
  </si>
  <si>
    <t xml:space="preserve">25131700,25131600,45121500,81151600,43211500 </t>
  </si>
  <si>
    <t>ADQUISICIÓN DE EQUIPOS DE AERONAVES NO TRIPULADAS (UAS), CON DESTINO A LA BRIGADA DE DESMINADO HUMANITARIO NO 1, DE ACUERDO A LAS ESPECIFICACIONES TÉCNICAS No JEMOP-DAVAA-ET-03873//AVI-01 DE LA DIVISIÓN DE AVIACIÓN ASALTO AÉREO Y No JEMPP-CEDE4-DIETE-ET-01533/COMUN-01, DEL DEPARTAMENTO DE LOGÍSTICA EJERCITO NACIONAL, QUE HACEN PARTE INTEGRAL DEL PROCESO</t>
  </si>
  <si>
    <t>53 DIAS CALENDARIO O HASTA EL 24 DE DICIEMBRE 2021</t>
  </si>
  <si>
    <t>15/7/2022 - 15/09/2022 - 30/09-2022</t>
  </si>
  <si>
    <t>TODO EL TERRITORIO NACIONAL</t>
  </si>
  <si>
    <t>BRIGADA</t>
  </si>
  <si>
    <t>MY CARLOS MARIO FRANCO OCAMPO</t>
  </si>
  <si>
    <t>ADQUISICIÓN DE BIENES Y SERVICIOS -SERVICIO DE ASISTENCIA</t>
  </si>
  <si>
    <t>02-09-00-004 HOWARD BUFFET APOYO DESMINADO TERRESTRE</t>
  </si>
  <si>
    <t>30/3/2022 - 15/07/2022 - 15/09/2022 - 30/09/2022</t>
  </si>
  <si>
    <t>CO1.PCCNTR.3059454</t>
  </si>
  <si>
    <t>15-44-101254210</t>
  </si>
  <si>
    <t>1061644496.25</t>
  </si>
  <si>
    <t>09/12/2021 - 05/01/2022</t>
  </si>
  <si>
    <t>REPORTADO NOVIEMBRE 2 2021</t>
  </si>
  <si>
    <t>Tomo I 208 - Tomo II  329</t>
  </si>
  <si>
    <t>ANGELA ANDREA AGUIRRE - 2022</t>
  </si>
  <si>
    <t>LIQUDADO</t>
  </si>
  <si>
    <t>MCE NET SOLUTION SAS - MEMBRESÍA IPV6 / 48 A</t>
  </si>
  <si>
    <t>JESUS ANTONIO CANASTERO</t>
  </si>
  <si>
    <t>Cl. 103b #98</t>
  </si>
  <si>
    <t>jamaya@mcoglobal.net</t>
  </si>
  <si>
    <t>MINIMA CUANTIA</t>
  </si>
  <si>
    <t>MC-APC-002-2023</t>
  </si>
  <si>
    <t>RENOVACIÓN DE LA MEMBRESÍA Y PREFIJOS DE DIRECCIONAMIENTO IPV6 /48 A NOMBRE DE LA AGENCIA PRESIDENCIAL DE COOPERACIÓN INTERNACIONAL DE COLOMBIA, APC-COLOMBIA.</t>
  </si>
  <si>
    <t>17/03/2023
22/03/2023</t>
  </si>
  <si>
    <t>TI</t>
  </si>
  <si>
    <t>JOSE HECTOR MARTINEZ MINA</t>
  </si>
  <si>
    <t>FUNCIONAMIENTO - APOYO</t>
  </si>
  <si>
    <t>SERVICIOS DE TELECOMUNICACIONES</t>
  </si>
  <si>
    <t>000 CI GESTION
GENERAL</t>
  </si>
  <si>
    <t xml:space="preserve">-   </t>
  </si>
  <si>
    <t>CO1.PCCNTR.4763188</t>
  </si>
  <si>
    <t>UNICO</t>
  </si>
  <si>
    <t>YAIR ALEXANDER VALDERRAMA PARRA</t>
  </si>
  <si>
    <t>YOHANNA SMITH MORENO CARDOZO</t>
  </si>
  <si>
    <t>21-46-101065791</t>
  </si>
  <si>
    <t>https://community.secop.gov.co/Public/Tendering/ContractNoticePhases/View?PPI=CO1.PPI.23531802&amp;isFromPublicArea=True&amp;isModal=False</t>
  </si>
  <si>
    <t>MAYO</t>
  </si>
  <si>
    <t>CENTRAL ADMINISTRATIVA ESPECIALIZADA INGENIEROS</t>
  </si>
  <si>
    <t xml:space="preserve">NIT </t>
  </si>
  <si>
    <t xml:space="preserve">JURIDICA </t>
  </si>
  <si>
    <t>830.087.443-4</t>
  </si>
  <si>
    <t xml:space="preserve">BOGOTA D.C </t>
  </si>
  <si>
    <t>Edilson Fernandez Sierra</t>
  </si>
  <si>
    <t>CONVENIO Y/O CONTRATO INTERADMINISTRATIVO</t>
  </si>
  <si>
    <t xml:space="preserve">Aunar esfuerzos técnicos y administrativos entre MDN- CENAC INGENIEROS y APC-COLOMBIA para la estructuración técnica, administrativa y financiera orientada a la ejecución de la segunda fase de los recursos provenientes de la donación establecida en el “Grant Agreement” y sus enmiendas, suscrito entre la Fundación Howard G. Buffett y la Agencia Presidencial de Cooperación Internacional de Colombia APC- COLOMBIA.        </t>
  </si>
  <si>
    <t>DCI</t>
  </si>
  <si>
    <t>HERNAN AGILAR AYALA (BRIGADA)
KAREN MENDOZA MANJARRES  (APC)                 MIGUEL RODRIGO LIZARAZO</t>
  </si>
  <si>
    <t xml:space="preserve">HERNAN AGILAR AYALA (BRIGADA)
KAREN MENDOZA MANJARRES (APC)
CARLOS CASTAÑO </t>
  </si>
  <si>
    <t xml:space="preserve">RICHARD PORTO </t>
  </si>
  <si>
    <t xml:space="preserve">ARCHIVO </t>
  </si>
  <si>
    <t>CLARA JULIANA BOTERO FITZGERALD</t>
  </si>
  <si>
    <t>C.C.</t>
  </si>
  <si>
    <t xml:space="preserve">NATURAL </t>
  </si>
  <si>
    <t>BOGOTA D.C.</t>
  </si>
  <si>
    <t xml:space="preserve">2 CONTRATACIÓN DIRECTA </t>
  </si>
  <si>
    <t xml:space="preserve">PRESTACION DE SERVICIOS PROFESIONALES </t>
  </si>
  <si>
    <t>1 PERSONA NATURAL</t>
  </si>
  <si>
    <t>Prestar a la Agencia Presidencial de Cooperación Internacional de Colombia, APC- Colombia, por sus propios medios, con plena autonomía técnica y administrativa, sus servicios profesionales a la Dirección de Gestión de Demanda de Cooperación Internacional, para gestionar la cooperación internacional que otorga la Banca Multilateral en el país, en coordinación con todas las Direcciones de APC-Colombia, y con los sectores y/o entidades que tienen acciones y/o responsabilidades en la cooperación otorgada por la Banca Multilateral.</t>
  </si>
  <si>
    <t xml:space="preserve">TERMINADO NO REQUIERE LIQUIDACION </t>
  </si>
  <si>
    <t>DIRECCION DE GESTION DE DEMANDA</t>
  </si>
  <si>
    <t>ANDRES URIBE OROZCO</t>
  </si>
  <si>
    <t xml:space="preserve">$ 48.862.341 </t>
  </si>
  <si>
    <t xml:space="preserve"> $ 48.862.341 </t>
  </si>
  <si>
    <t>DIANA MARCELA NIÑO</t>
  </si>
  <si>
    <t>LUCENA VALENCIA</t>
  </si>
  <si>
    <t>ARCHIVO</t>
  </si>
  <si>
    <t>CUMPLIMIENTO DEL CONTRATO</t>
  </si>
  <si>
    <t>CUMPLIMIENTO</t>
  </si>
  <si>
    <t>$ 4.886.234</t>
  </si>
  <si>
    <t>CONVENIO 001-2021</t>
  </si>
  <si>
    <t>INSTITUTO NACIONAL DE VÍAS –INVIAS</t>
  </si>
  <si>
    <t>800.215.807-2</t>
  </si>
  <si>
    <t>GUILLERMO TORO ACUÑA</t>
  </si>
  <si>
    <t>CONTRATACIÓN DIRECTA</t>
  </si>
  <si>
    <t>CD-APC-022-2021</t>
  </si>
  <si>
    <t xml:space="preserve">PRESTACION DE SERVICIO </t>
  </si>
  <si>
    <t>Aunar esfuerzos técnicos, administrativos y financieros entre la Agencia Presidencial de Cooperación Internacional de Colombia APC-Colombia y el Instituto Nacional de Vías - INVÍAS para ejecutar los recursos provenientes del Acuerdo de Subvención suscrito entre la APC Colombia, la Fundación Howard G. Buffett y la Fundación para la Paz y la Seguridad, cuyo fin es apoyar el desarrollo de la región del Catatumbo apoyando los esfuerzos de construcción de carreteras regionales y vías terciarias</t>
  </si>
  <si>
    <t>CATATUMBO</t>
  </si>
  <si>
    <t>LAURA BENAVIDES</t>
  </si>
  <si>
    <t>CO1.PCCNTR.2163241</t>
  </si>
  <si>
    <t xml:space="preserve">SILVIA MANCIPE </t>
  </si>
  <si>
    <t>UNE EPM TELECOMUNICACIONES S.A</t>
  </si>
  <si>
    <t>MARCELO CATALDO FRANCO</t>
  </si>
  <si>
    <t>CE</t>
  </si>
  <si>
    <t>CARRERA 48 20 - 45 MEDELLIN</t>
  </si>
  <si>
    <t>grupolicitaciones@tigoune.com</t>
  </si>
  <si>
    <t>CD-APC-057-2023</t>
  </si>
  <si>
    <t>CONVENIO INTERADMINISTRATIVO</t>
  </si>
  <si>
    <t>CONTRATAR LA RENOVACIÓN DE UNA SOLUCIÓN DE GESTIÓN TELEFÓNICA EN LAS INSTALACIONES DE LA AGENCIA PRESIDENCIAL DE COOPERACIÓN INTERNACIONAL, APC-COLOMBI</t>
  </si>
  <si>
    <t>RUBEN DARIO ROJAS</t>
  </si>
  <si>
    <t>SERVICIOS DE TELECOMUNICACIONES Y TRANSMISIÓN</t>
  </si>
  <si>
    <t>000 GI GESTION GENERAL</t>
  </si>
  <si>
    <t>CO1.PCCNTR.5028011</t>
  </si>
  <si>
    <t>JUAN CARLOS PEREZ</t>
  </si>
  <si>
    <t>3651482-0</t>
  </si>
  <si>
    <t>https://community.secop.gov.co/Public/Tendering/ContractNoticePhases/View?PPI=CO1.PPI.25275573&amp;isFromPublicArea=True&amp;isModal=False</t>
  </si>
  <si>
    <t>JUILIO</t>
  </si>
  <si>
    <t>UN&amp;ON SOLUCIONES SISTEMAS DE INFORMACION SAS SARA Y SOFIA</t>
  </si>
  <si>
    <t>CRISTOBAL BARRERA VARGAS</t>
  </si>
  <si>
    <t>CL 106 57 23 OFC 207</t>
  </si>
  <si>
    <t>comercial@unionsoluciones.com.co</t>
  </si>
  <si>
    <t>CD-APC-050-2023</t>
  </si>
  <si>
    <t>PRESTACION DE SERVICIOS</t>
  </si>
  <si>
    <t>PRESTACIÓN DE SERVICIOS DE MANTENIMIENTO, SOPORTE, MEJORAS Y CAPACITACIONES PARA LOS SISTEMAS DE INFORMACIÓN SOFÍA Y SARA, IMPLEMENTADOS EN LA AGENCIA PRESIDENCIAL DE COOPERACIÓN INTERNACIONAL DE COLOMBIA, APC-COLOMBIA</t>
  </si>
  <si>
    <t>32/05/2023</t>
  </si>
  <si>
    <t>OTROS SERVICIOS PROFESIONALES CIENTIFICOS Y TECNICOS</t>
  </si>
  <si>
    <t>CO1.PCCNTR.4994871</t>
  </si>
  <si>
    <t>KAREN GISELA ROMERO MORENO</t>
  </si>
  <si>
    <t>SEGUROS COMERCIALES BOLIVAR</t>
  </si>
  <si>
    <t>https://community.secop.gov.co/Public/Tendering/ContractNoticePhases/View?PPI=CO1.PPI.25055602&amp;isFromPublicArea=True&amp;isModal=False</t>
  </si>
  <si>
    <t>JUNIO</t>
  </si>
  <si>
    <t xml:space="preserve">11 CONVENIO </t>
  </si>
  <si>
    <t>MIN SALUD</t>
  </si>
  <si>
    <t>ESTATAL</t>
  </si>
  <si>
    <t>Carrera 13 No. 32-76</t>
  </si>
  <si>
    <t>contratacion@minsalud.gov.co</t>
  </si>
  <si>
    <t>CD-APC-102-2023</t>
  </si>
  <si>
    <t>AUNAR ESFUERZOS TÉCNICOS Y ADMINISTRATIVOS ENTRE APC COLOMBIA Y EL MINISTERIO DE SALUD Y PROTECCIÓN SOCIAL PARA EJECUTAR LAS ACCIONES TENDIENTES AL DESARROLLO DEL COMPONENTE NO 1 EN EL MARCO DEL CONVENIO DE COOPERACIÓN TÉCNICA NO REEMBOLSABLE ATN ER 19158 CO</t>
  </si>
  <si>
    <t>APC</t>
  </si>
  <si>
    <t>GINA CAROLINA CASTELLANOS</t>
  </si>
  <si>
    <t>CO1.PCCNTR.5357814</t>
  </si>
  <si>
    <t>LORENA LEON</t>
  </si>
  <si>
    <t>https://www.secop.gov.co/CO1ContractsManagement/Tendering/ProcurementContractEdit/View?docUniqueIdentifier=CO1.PCCNTR.5357814&amp;prevCtxUrl=https%3a%2f%2fwww.secop.gov.co%3a443%2fCO1ContractsManagement%2fTendering%2fProcurementContractManagement%2fIndex&amp;prevCtxLbl=Contratos+</t>
  </si>
  <si>
    <t xml:space="preserve">68 CONVENIO </t>
  </si>
  <si>
    <t>ESAP</t>
  </si>
  <si>
    <t>JORGE IVAN BULA ESCOBAR</t>
  </si>
  <si>
    <t>Cl. 44 #53-37</t>
  </si>
  <si>
    <t>contratacion@esap.edu.co</t>
  </si>
  <si>
    <t>CD-APC-054-2023</t>
  </si>
  <si>
    <t>AUNAR ESFUERZOS TÉCNICOS, ADMINISTRATIVOS Y FINANCIEROS PARA LA CONSTITUCIÓN Y REGULACIÓN DE UN FONDO DENOMINADO FONDO APOYO A MOVILIDAD ESTUDIANTIL Y ACADÉMICA DE LA ALIANZA PACÍFICO – APC-COLOMBIA / ICETEX, DIRIGIDO A ESTUDIANTES, INVESTIGADORES Y DOCENTES EN LOS NIVELES DE PREGRADO (EN SUS MODALIDADES EN CARRERAS UNIVERSITARIAS Y CARRERAS TÉCNICAS Y TECNOLÓGICAS)   Y DOCTORADO, CON EL FIN DE CONTRIBUIR A LA FORMACIÓN DE RECURSO HUMANO ALTAMENTE CALIFICADO, MEJORAR LA CALIDAD DE LA EDUCACIÓN SUPERIOR, Y FORTALECER LA CAPACIDAD INVESTIGATIVA DE LOS PAÍSES PERTENECIENTES A LA ALIANZA PACÍFICO</t>
  </si>
  <si>
    <t>ANA MARGARITA ALMOHACID</t>
  </si>
  <si>
    <t>CO1.PCCNTR.5011708</t>
  </si>
  <si>
    <t>https://community.secop.gov.co/Public/Tendering/ContractNoticePhases/View?PPI=CO1.PPI.25186969&amp;isFromPublicArea=True&amp;isModal=False</t>
  </si>
  <si>
    <t>SOFTMANAGEMENT SA</t>
  </si>
  <si>
    <t>BOGOTÁ</t>
  </si>
  <si>
    <t>ORDEN DE COMPRA</t>
  </si>
  <si>
    <t>SUMINISTRO</t>
  </si>
  <si>
    <t>SE REQUIERE CONTRATAR LA SOLUCIÓN DE SOFTWARE SEDE ELECTRÓNICA QUE CUENTA CON SERVICIOS CIUDADANOS DIGITALES, GESTIÓN DE CIUDADANOS, TERCEROS, GESTOR DOCUMENTAL, PQRS Y EL ESQUEMA DE CONFIANZA DIGITAL PARA LA AGENCIA PRESIDENCIAL DE COOPERACIÓN INTERNACIONAL DE COLOMBIA - APC-COLOMBIA.</t>
  </si>
  <si>
    <t>APC COLOMBIA</t>
  </si>
  <si>
    <t>JUAN CARLOS PREZ</t>
  </si>
  <si>
    <t>UT AUTOMAYOR CENTRODISEL  CONTINAUTOS2021-2024</t>
  </si>
  <si>
    <t>ADQUISICIÓN DE SERVICIO INTEGRAL DE MANTENIMIENTO PREVENTIVO Y CORRECTIVO, INCLUIDO AUTO PARTES Y MANO DE OBRA CONFORME LOS TÉRMINOS DEL ACUERDO MARCO DE PRECIOS CCE-286-AMP-2020 PARA LOS VEHÍCULOS QUE CONFORMAN EL PARQUE AUTOMOTOR DE LA BRIGADA DE INGENIEROS DE DESMINADO HUMANITARIO Y SUS UNIDADES TÁCTICAS (EL MANTENIMIENTO DE LA PRESENTE SIMULACIÓN SE DEBE LLEVAR A CABO EN EL LUGAR DESCRITO EN EL ESTUDIO PREVIO)</t>
  </si>
  <si>
    <t>JHON ALEXANDER CHAPARRO FLOREZ</t>
  </si>
  <si>
    <t xml:space="preserve">INVERSIONES EL NORTE SAS </t>
  </si>
  <si>
    <t>pendiente firma</t>
  </si>
  <si>
    <t>COLSUBSIDIO</t>
  </si>
  <si>
    <t>ADQUISICIÓN DE ELEMENTOS DE PAPELERIA Y UTILES DE OFICINA PARA LA AGENCIA PRESIDENCIAL DE COOPERACIÓN INTERNACIONAL - APC COLOMBIA.</t>
  </si>
  <si>
    <t>LUIS ALEJANDRO GUTIERREZ SALAZAR</t>
  </si>
  <si>
    <t>JUAN CARLOS  PEREZ</t>
  </si>
  <si>
    <t>VENEPLAS LITDA</t>
  </si>
  <si>
    <t>CALLE 15 # 9 -18</t>
  </si>
  <si>
    <t>ADQUISICIÓN DE ELEMENTOS DE PAPELERÍA YÚTILES DE OFICINA PARA LA AGENCIAPRESIDENCIAL DE COOPERACIÓNINTERNACIONAL - APC COLOMBIA.</t>
  </si>
  <si>
    <t>PROVEER INSTITUCIONAL SAS</t>
  </si>
  <si>
    <t>CALLE 8 # 10 - 20</t>
  </si>
  <si>
    <t>ADQUISICIÓN DE ELEMENTOS DE PAPELERÍA YÚTILES DE OFICINA PARA LA AGENCIAPRESIDENCIAL DE COOPERACIÓNINTERNACIONAL - APC COLOMBIA</t>
  </si>
  <si>
    <t>Calle 26 No 57 - 83 Torre 7 Piso 12</t>
  </si>
  <si>
    <t>PANAMERICANA LIBRERÍA Y PAPELERÍA S.A</t>
  </si>
  <si>
    <t>Cll. 64 No.93-95</t>
  </si>
  <si>
    <t>CARLOS ALBERTO FRANCO RIOS</t>
  </si>
  <si>
    <t>ADQUISICIÓN DE ELEMENTOS PARA EL SUMINISTRO DE CONSUMIBLES PARA LAS IMPRESORAS QUE PERTENECEN LA AGENCIA PRESIDENCIAL DE COOPERACIÓN INTERNACIONAL - APC COLOMBIA.</t>
  </si>
  <si>
    <t>ADQUISICIÓN DE ELEMENTOS DE PAPELERÍA Y ÚTILES DE OFICINA PARA LA AGENCIAPRESIDENCIAL DE COOPERACIÓNINTERNACIONAL - APC COLOMBIA</t>
  </si>
  <si>
    <t xml:space="preserve">No. </t>
  </si>
  <si>
    <t>VIGENCIA</t>
  </si>
  <si>
    <t>No CTO</t>
  </si>
  <si>
    <t>NO . INTERVENTORIA</t>
  </si>
  <si>
    <t>No. OBRA</t>
  </si>
  <si>
    <t>CONTRATISTA</t>
  </si>
  <si>
    <t>DETALLE</t>
  </si>
  <si>
    <t>FECHA DE INICIO</t>
  </si>
  <si>
    <t>FECHA DE TERMINACION</t>
  </si>
  <si>
    <t>BILATERAL</t>
  </si>
  <si>
    <t>UNILATERAL</t>
  </si>
  <si>
    <t>PERDIDA DE COMPETENCIA</t>
  </si>
  <si>
    <t>TRAMITE</t>
  </si>
  <si>
    <t>FECHAS</t>
  </si>
  <si>
    <t>MINISTERIO DE DEFENSA</t>
  </si>
  <si>
    <t xml:space="preserve">Anuar esfuerzos técnicos y administrativos entre APC-COLOMBIA Y EL MINISTEIO para ejecutar los recursos a partir de la donación establecida en el ·Grant Agreement" y sus enmiendas suscrito entre la Fundación Howard G. Buffett y la Agencia Presidencial de Cooperación Internacional de Colombia APC-COLOMBIA. </t>
  </si>
  <si>
    <t>8/23/2017</t>
  </si>
  <si>
    <t>EJECUCIÓN</t>
  </si>
  <si>
    <t>ETB S.A E.S.P</t>
  </si>
  <si>
    <t>Prestar el servicios de conectividad a nivel nacional por medio de enlaces dedicados a internet para la Agencia Presidencial de Cooperación Internacional de Colombia - APC- Colombia, a partir del 1 de abril de 2021</t>
  </si>
  <si>
    <t>26/03//2021</t>
  </si>
  <si>
    <t>CONTROLES EMPRESARIALES  S.A.S.</t>
  </si>
  <si>
    <t xml:space="preserve">ADQUISICIÓN DEL SERVICIO EN LA NUBE DE UN CENTRO ALTERNO DE ALMACENAMIENTO DE SERVICIOS TECNOLÓGICOS DE LA AGENCIA PRESIDENCIAL DE COOPERACIÓN INTERNACIONAL DE COLOMBIA, APC-COLOMBIA </t>
  </si>
  <si>
    <t>LIQUIDADO</t>
  </si>
  <si>
    <t xml:space="preserve">INSTITUTO NACIONAL DE VIAS INVIAS </t>
  </si>
  <si>
    <t xml:space="preserve">002 - CONVENIO </t>
  </si>
  <si>
    <t xml:space="preserve"> FIRMA DEL DIRCETOR </t>
  </si>
  <si>
    <t>FUNDACION CARVAJAL</t>
  </si>
  <si>
    <t>Aunar esfuerzos técnicos, administrativos y financieros entre APC Colombia y la Fundación Carvajal para el fortalecimiento socio empresarial de 150 empresarios, el desarrollo de una app móvil y la promoción de la implementación de una estrategia de mercadeo digital por parte de los empresarios participantes del proyecto</t>
  </si>
  <si>
    <t xml:space="preserve">CENTRAL ADMINISTRATIVA Y CONTABLE ESPECIALIZADA ESPECIALIZADA CENAC DE INGENIEROS </t>
  </si>
  <si>
    <t>Aunar esfuerzos técnicos, administrativos y financieros entre la AGENCIA PRESIDENCIAL DE COOPERACIÓN INTERNACIONAL DE COLOMBIA APC-COLOMBIA y el MINISTERIO DE DEFENSA –EJERCITO NACIONAL- CENTRO NACIONAL CONTRA ARTEFACTOS EXPLOSIVOS IMPROVISADOS-AEI Y MINAS A TRAVÉS DE LA CENTRAL ADMINISTRATIVA Y CONTABLE ESPECIALIZADA CENAC DE INGENIEROS, para ejecutar los recursos provenientes de la donación realizada por la Fundación Howard G Buffett, de acuerdo con las disposiciones del Acuerdo de Subvención suscrito el 30 de noviembre de 2020</t>
  </si>
  <si>
    <t xml:space="preserve">MINISTERIO DE SALUD Y PROTECCION SOCIAL </t>
  </si>
  <si>
    <t>Aunar esfuerzos técnicos, administrativos y financieros entre la AGENCIA PRESIDENCIAL DE COOPERACIÓN INTERNACIONAL DE COLOMBIA APC-COLOMBIA y el MINISTERIO DE SALUD Y PROTECCIÓN SOCIAL para ejecutar los recursos provenientes de la donación realizada por el Gobierno del Japón, de acuerdo con las disposiciones del Canje de Notas diplomáticas suscrito el 3 de agosto de 2020, mediante el cual se protocolizó la donación, con el propósito de contribuir a la implementación del programa de desarrollo económico y social.</t>
  </si>
  <si>
    <t>CORPORACIÓN ORGANIZACION EL MINUTO DE DIOS - GRANADA</t>
  </si>
  <si>
    <t>Aunar esfuerzos en la Implementación de sistemas de tratamiento de aguas residuales resultantes, en el proceso del beneficio húmedo del café para las productoras de café de la asociación AMUCC</t>
  </si>
  <si>
    <t>CORPORACIÓN ORGANIZACION EL MINUTO DE DIOS - SAN ANDRES</t>
  </si>
  <si>
    <t>AUNAR ESFUERZOS TÉCNICOS, OPERATIVOS Y FINANCIEROS ENTRE LA CORPORACIÓN ORGANIZACIÓN EL MINUTO DE DIOS Y APC-COLOMBIA PARA LA REACTIVACIÓN ECONÓMICA DE EMPRENDEDORES Y PEQUEÑOS EMPRESARIOS EN PROVIDENCIA.</t>
  </si>
  <si>
    <t xml:space="preserve">ASOCIACIÓN PRO-BIENESTAR DE LA FAMILIA COLOMBIANA - PROFAMILIA </t>
  </si>
  <si>
    <t>Aunar esfuerzos técnicos, operativos y financieros entre APC-COLOMBIA Y LA ASOCIACIÓN PROFAMILIA con el fin de fortalecer la atención en salud sexual y reproductiva a migrantes venezolanos y comunidades de acogida en Colombia.</t>
  </si>
  <si>
    <t>INGESUELOS DE CLOMBIA LTDA.</t>
  </si>
  <si>
    <t>ESTUDIOS Y DISEÑOS A FASE III PARA VÍAS EN LA REGIÓN DEL CATATUMBO, PARA EL PROGRAMA CATATUMBO SOSTENIBLE, EN EL DEPARTAMENTO DE NORTE DE SANTANDER</t>
  </si>
  <si>
    <t>MAB INGENIERIA DE VALOR S.A.</t>
  </si>
  <si>
    <t>INTERVENTORIA TECNICA, ADMINISTRATIVA, FINANCIERA Y AMBIENTAL PARA LOS ESTUDIOS Y DISEÑOS A FASE III PARA VÍAS EN LA REGIÓN DELCATATUMBO, PARA EL PROGRAMA CATATUMBO SOSTENIBLE, EN EL DEPARTAMENTO DE NORTE DE SANTANDER</t>
  </si>
  <si>
    <t>SYM INGENIERIA SAS</t>
  </si>
  <si>
    <t>MEJORAMIENTO Y MANTENIMIENTO DEL CORREDOR VIAL VERSALLES – LA ANGALIA, LOCALIZADO EN EL MUNICIPIO DE TIBÚ, DEPARTAMENTO DE NORTE DE SANTANDER.</t>
  </si>
  <si>
    <t>INTERVENTORIA TECNICA, ADMINISTRATIVA, FINANCIERA Y AMBIENTAL PARA EL MEJORAMIENTO Y MANTENIMIENTO DEL CORREDOR VERSALLES – LA ANGALIA, LOCALIZADO EN EL MUNICIPIO DE TIBÚ, DEPARTAMENTO DE NORTE DE SANTANDER</t>
  </si>
  <si>
    <t xml:space="preserve">CONSORCIO ANLA 1(CONSTRUCTORA ANCLA LTDA </t>
  </si>
  <si>
    <t>MAB INGENIERIA DE VALOR S A,</t>
  </si>
  <si>
    <t>INTERVENTORIA TECNICA, ADMINISTRATIVA, FINANCIERA Y AMBIENTAL PARA EL MEJORAMIENTO Y MANTENIMIENTO DEL CORREDOR VIAL AMBATO - CARBONERAS - TOTUMITO, LOCALIZADO EN EL MUNICIPIO DE TIBÚ, DEPARTAMENTO DE NORTE DE SANTANDER</t>
  </si>
  <si>
    <t>CONSORCIO MATECOCO</t>
  </si>
  <si>
    <t>MEJORAMIENTO Y MANTENIMIENTO DEL CORREDOR VIAL MATECOCO - MONTEADENTRO, LOCALIZADO EN EL MUNICIPIO DE TIBÚ, DEPARTAMENTO DE NORTE DE SANTANDER</t>
  </si>
  <si>
    <t xml:space="preserve">UNION TEMPORAL PROTECCION </t>
  </si>
  <si>
    <t>ADQUISICIÓN DE INSUMOS PARA LA CONFECCIÓN DE UNIFORMES DE DESMINADO IGNÍFUGO CON DESTINO A LA BRIGADA DE DESMINADO HUMANITARIO No. 1, SEGÚN ANEXO ESPECIFICACIÓN TÉCNICA UNIFORME DESMINADO HUMANITARIO IGNIFUGO N°. JEMPP-CEDE4-DIETE-ET-00685-INT-01 DEL DEPARTAMENTO DE LOGÍSTICA EJERCITO NACIONAL QUE HACE PARTE INTEGRAL DEL PROCESO</t>
  </si>
  <si>
    <t xml:space="preserve">TIGOF Y CIA LTDA INGENIEROS CONTRATISTAS </t>
  </si>
  <si>
    <t>MEJORAMIENTO Y ATENCIÓN DE SITIOS CRÍTICOS DEL CORREDOR VIAL TIBÚ LA GABARRA PR 39+730 al PR 46+920, LOCALIZADO EN EL MUNICIPIO DE TIBÚ, DEPARTAMENTO DE NORTE DE SANTANDER.</t>
  </si>
  <si>
    <t>NTERVENTORIA TECNICA, ADMINISTRATIVA, FINANCIERA Y AMBIENTAL PARA EL MEJORAMIENTO Y ATENCIÓN DE SITIOS CRÍTICOS DEL CORREDOR VIAL TIBÚ LA GABARRA PR 39+730 al PR 46+920, LOCALIZADO EN EL MUNICIPIO DE TIBÚ, DEPARTAMENTO DE NORTE DE SANTANDER.</t>
  </si>
  <si>
    <t xml:space="preserve"> REVISIÓN </t>
  </si>
  <si>
    <t>CAMARA DE COMERCIO COLOMBO AMERICANA - AMCHAM COLOMBIA</t>
  </si>
  <si>
    <t>PRESTAR LOS SERVICIOS PARA IMPLEMENTAR EL PROGRAMA DE FORMACIÓN E INSERCIÓN LABORAL DE JÓVENES URBANOS DE 18 A 28 AÑOS Y MUJERES EN COLOMBIA, DENTRO DEL MARCO DEL GRANT AGREEMENT SUSCRITO ENTRE LA FUNDACIÓN HOWARD BUFFET Y APC-COLOMBIA EL DÍA 12 DE OCTUBRE DE 2021</t>
  </si>
  <si>
    <t xml:space="preserve">007-2021 - CONVENIO </t>
  </si>
  <si>
    <t>CORPORACION PARQUE TECNOLOGICO DE INNOVACION DEL CAFE Y SU CAFICULTURA</t>
  </si>
  <si>
    <t>900911575-7</t>
  </si>
  <si>
    <t xml:space="preserve">CESAR AUGUSTO ECHEVERRY CASTAÑO </t>
  </si>
  <si>
    <t>POPAYAN</t>
  </si>
  <si>
    <t>RE-APC-018-2021</t>
  </si>
  <si>
    <t>TERRITORIO NACIONAL</t>
  </si>
  <si>
    <t>LUZ EMERITA LOPEZ GARCÍA</t>
  </si>
  <si>
    <t>C-0208-1000-7-0-0208011-03</t>
  </si>
  <si>
    <t>TRANSFERENCIAS CORRIENTES- SERVICIOS DE APOYO FINANCIERO</t>
  </si>
  <si>
    <t>000 CI GESTION GENERAL</t>
  </si>
  <si>
    <t>CO1.PCCNTR.2643911</t>
  </si>
  <si>
    <t>Cumplimiento - Buen manejo y correcta inversión del anticipo
Cumplimiento - Cumplimiento del contrato
Cumplimiento - Pago de salarios</t>
  </si>
  <si>
    <t>SEGUROS DEL ESTADO SA</t>
  </si>
  <si>
    <t>45-44-101127118</t>
  </si>
  <si>
    <t>240.000.000 / 90.210.186,15 / 30.070.062,05</t>
  </si>
  <si>
    <t>REPORTE JULIO</t>
  </si>
  <si>
    <t>1 - ANGELA</t>
  </si>
  <si>
    <t>ENTREGADA ARCHIVO</t>
  </si>
  <si>
    <t>EN REVISIÓN</t>
  </si>
  <si>
    <t>No. CONV.</t>
  </si>
  <si>
    <t xml:space="preserve">No.COMPRAVENTA </t>
  </si>
  <si>
    <t>CORPORACIÓN ECONEXUS COLOMBIA - IN SITU</t>
  </si>
  <si>
    <t>AUNAR ESFUERZOS ENTRE APC-COLOMBIA Y LA CORPORACIÓN ECONEXUS COLOMBIA – IN SITU, PARA IMPLEMENTAR UNA ESTRATEGIA DE FORTALECIMIENTO DE HABILIDADES VOCACIONALES CON TECNOLOGÍAS DIGITALES PARA INSTITUCIONES EDUCATIVAS RURALES, QUE CONTRIBUYA AL RELEVO GENERACIONAL Y SU ARTICULACIÓN CON ASOCIACIONES PRODUCTORAS DE CACAO, EN EL DEPARTAMENTO DEL HUILA.</t>
  </si>
  <si>
    <t>FUNDACIÓN OPERACIÓN SONRISA COLOMBIA</t>
  </si>
  <si>
    <t xml:space="preserve">AUNAR ESFUERZOS TÉCNICOS, OPERATIVOS Y FINANCIEROS ENTRE APC-COLOMBIA Y OPERACIÓN SONRISA INC CON EL FIN DE FORTALECER LA ATENCIÓN DE SALUD PRIMARIA DE LAS NIÑAS Y NIÑOS CON LABIO Y PALADAR FISURADO EN LA GUAJIRA. 
 </t>
  </si>
  <si>
    <t>AUNAR ESFUERZOS TÉCNICOS, OPERATIVOS Y FINANCIEROS ENTRE APC-COLOMBIA Y LA FUNDACIÓN CARVAJAL PARA EL FORTALECIMIENTO DE 300 MICROEMPRESARIOS EN GENERACIÓN DE INGRESOS Y ESTRATEGIAS DE SOSTENIBILIDAD DE LAS MICROEMPRESAS, EN BUENAVENTURA, VALLE DEL CAUCA</t>
  </si>
  <si>
    <t xml:space="preserve">
CONTRATAR UNA SOLUCIÓN TELEFÓNICA CON 90 EXTENSIONES Y SERVICIOS COMPLEMENTARIOS, EN LAS INSTALACIONES DE LA AGENCIA PRESIDENCIAL DE COOPERACIÓN INTERNACIONAL - APC COLOMBIA</t>
  </si>
  <si>
    <t>ITS SOLUCIONES ESTRATEGISAS SAS</t>
  </si>
  <si>
    <t>Prestación de servicios de actualización, mantenimiento y soporte para el Sistema de Información de Gestión de Integral - ITS GESTION de la Agencia Presidencial de Cooperación Internacional de Colombia, APC-Colombia</t>
  </si>
  <si>
    <t>UNIÓN SOLUCIONES SISTEMAS DE INFORMACIÓN S.A.S.</t>
  </si>
  <si>
    <t>PRESTACION DE SERVICIOS DE MANTENIMIENTO, SOPORTE Y ACTUALIZACIONES PARA LOS SISTEMAS DE INFORMACIÓN SOFÍA Y SARA, IMPLEMENTADOS EN LA AGENCIA DE COOPERACIÓN INTERNACIONAL DE COLOMBIA APC - COLOMBIA</t>
  </si>
  <si>
    <t>NUEVA TRANSPORTADORA SIGLO XXI SAS</t>
  </si>
  <si>
    <t>SERVICIO DE CUSTODIA, ALMACENAMIENTO Y TRANSPORTE DE MEDIOS MAGNÉTICOS Y OTROS DISPOSITIVOS DE LA AGENCIA PRESIDENCIAL DE COOPERACIÓN INTERNACIONAL DE COLOMBIA, APC-COLOMBIA.</t>
  </si>
  <si>
    <t>EMPRESA DE TELECOMUNICACIONES DE BOGOTA SA ESP</t>
  </si>
  <si>
    <t>CONTRATAR LOS SERVICIOS DE CONECTIVIDAD A NIVEL NACIONAL POR MEDIO DE ENLACES DEDICADOS A INTERNET PARA LA AGENCIA PRESIDENCIAL DE COOPERACIÓN INTERNACIONAL DE COLOMBIA - APC COLOMBIA</t>
  </si>
  <si>
    <t>CAMARA DE COMERCIO COLOMBO AMERICANA – AMCHAM COLOMBIA</t>
  </si>
  <si>
    <t>PRESTAR LOS SERVICIOS PARA IMPLEMENTAR LA FASE II DEL PROGRAMA DE FORMACIÓN E INSERCIÓN LABORAL DE JÓVENES URBANOS DE 18 A 28 AÑOS Y MUJERES EN COLOMBIA, DENTRO DEL MARCO DEL GRANT AGREEMENT SUSCRITO ENTRE LA FUNDACIÓN HOWARD BUFFET Y APC-COLOMBIA EL DÍA 12 DE OCTUBRE DE 2021.</t>
  </si>
  <si>
    <t xml:space="preserve">SUMINISTROS OBRAS Y SISTEMAS SAS. </t>
  </si>
  <si>
    <t>CONTRATAR LA RENOVACIÓN DE LAS LICENCIAS DE SOFTWARE Y SOPORTE PARA EL ADECUADO FUNCIONAMIENTO DE LOS SERVICIOS TECNOLÓGICOS DE LA AGENCIA PRESIDENCIAL DE COOPERACIÓN INTERNACIONAL DE COLOMBIA, APC- COLOMBIA</t>
  </si>
  <si>
    <t>INTERVENTORIA TECNICA, ADMINISTRATIVA, FINANCIERA Y AMBIENTAL PARA LA PAVIMENTACIÓN DEL CORREDOR VIAL TIBÚ - LA GABARRA, SECTOR PR 39+730 al PR 40+730, LOCALIZADO EN EL MUNICIPIO DE TIBÚ, DEPARTAMENTO DE NORTE DE SANTANDER.</t>
  </si>
  <si>
    <t>CAJA DE COMPENSACIÓN FAMILIAR COMPENSAR</t>
  </si>
  <si>
    <t>PRESTAR POR SUS PROPIOS MEDIOS, CON PLENA AUTONOMÍA TÉCNICA Y ADMINISTRATIVA, SUS SERVICIOS PARA REALIZAR LAS ACTIVIDADES ENMARCADAS EN EL PLAN DE ESTÍMULOS E INCENTIVOS, PEI, DE LA VIGENCIA 2022, EN LA AGENCIA PRESIDENCIAL DE COOPERACIÓN INTERNACIONAL DE COLOMBIA, APC-COLOMBIA.</t>
  </si>
  <si>
    <t>GESTION DE SEGURIDAD ELECTRONICA SA</t>
  </si>
  <si>
    <t>ADQUISICIÓN DE CERTIFICADOS DE FIRMA DIGITAL EN FORMATO TOKEN PARA ACCESO AL APLICATIVO DEL SIIF NACIÓN II PARA LA AGENCIA PRESIDENCIAL DE COOPERACIÓN INTERNACIONAL DE COLOMBIA, APC-COLOMBIA.</t>
  </si>
  <si>
    <t>GRUPO GC CONSULTORES LTDA</t>
  </si>
  <si>
    <t xml:space="preserve">
CONTRATAR EL SERVICIO DE PRE AUDITORIA INTERNA IDENTIFICANDO EL GRADO DE CUMPLIMIENTO (O NIVEL DE EXPERTICIA) DE LOS REQUISITOS DE LA NORMA NTC-ISO/IEC 27001:2013, ASÍ COMO EL ACATAMIENTO DE LOS REQUISITOS LEGALES, REGLAMENTARIOS Y LA DOCUMENTACIÓN ESTABLECIDA EN AGENCIA PRESIDENCIAL DE COOPERACIÓN INTERNACIONAL DE COLOMBIA, APC-COLOMBIA.</t>
  </si>
  <si>
    <t>UNICEF</t>
  </si>
  <si>
    <t>ASISTENCIA TÉCNICA PARA LA FASE I DE LA COOPERACIÓN TÉCNICA NO REEMBOLSABLE NO. ATN/EE-18584-CO DESARROLLO SIGNIFICATIVO Y OPORTUNIDADES DE APRENDIZAJE PARA NIÑOS VENEZOLANOS, JÓVENES Y SUS FAMILIAS EN EL MARCO DEL CONVENIO SUSCRITO ENTRE EL BANCO INTERAMERICANO DE DESARROLLO (BID) Y LA AGENCIA PRESIDENCIAL DE COOPERACIÓN INTERNACIONAL DE COLOMBIA (APC-COLOMBIA) DE FECHA 21 DE OCTUBRE DEL 2021</t>
  </si>
  <si>
    <t>GLOBAL COLOMBIA CERTIFICACIÓN S.A.S.</t>
  </si>
  <si>
    <t>CONTRATAR EL SERVICIO DE AUDITORÍA DE CERTIFICACIÓN DEL SISTEMA DE GESTIÓN DE SEGURIDAD DE LA INFORMACIÓN -SGSI- EN EL GRADO DE CUMPLIMIENTO DE LOS REQUISITOS DE LA NORMA ISO 27001:2013 DE LA AGENCIA PRESIDENCIAL DE COOPERACIÓN INTERNACIONAL DE COLOMBIA, APC-COLOMBIA.</t>
  </si>
  <si>
    <t>DEISY KATHERINE CHACON ARDILA</t>
  </si>
  <si>
    <t>PRESTACIÓN DE SERVICIOS PROFESIONALES DE CONSULTORIA PARA GESTIONAR INTEGRALMENTE Y CONFORME A LAS POLÍTICAS DEL BANCO EN FORMA PROACTIVA Y CONSENSUADA CON LAS DIFERENTES INSTANCIAS INVOLUCRADAS, LA EJECUCIÓN TÉCNICA Y FINANCIERA CON LOS RECURSOS DISPONIBLES PARA LA EJECUCIÓN DEL PROYECTO/PROGRAMA QUE PERMITAN ALCANZAR LOS OBJETIVOS PROPUESTOS EN EL ALCANCE, TIEMPO Y COSTOS ESTABLECIDOS EN EL CONVENIO DE COOPERACIÓN TÉCNICA NO REEMBOLSABLE NO. ATN/EE-18584-CO</t>
  </si>
  <si>
    <t xml:space="preserve">ORGANIZACIÓN TERPEL S,A </t>
  </si>
  <si>
    <t>CONTRATAR EL SUMINISTRO DE COMBUSTIBLE PARA EL PARQUE AUTOMOTOR DE LA AGENCIA PRESIDENCIAL DE COOPERACIÓN INTERNACIONAL DE COLOMBIA – APC COLOMBIA</t>
  </si>
  <si>
    <t>COLOMBIANA DE COMERCIO S.A. Y/O ALKOSTO S.A.</t>
  </si>
  <si>
    <t>ADQUISICIÓN DISPOSITIVO PORTATIL PARA REALIZAR ACTIVIDADES DE CAMPO DE LA DIRECCIÓN GENERAL DE LA AGENCIA PRESIDENCIAL DE COOPERACIÓN INTERNACIONAL DE COLOMBIA APC-COLOMBIA</t>
  </si>
  <si>
    <t>UNION TEMPORAL DELL EMC (DELL COLOMBIA INC NIT 830035246-7 Y EMC INFORMATION SYSTEMS COLOMBIA LTDA NIT 900129331-3)</t>
  </si>
  <si>
    <t>ADQUISICIÓN Y RENOVACIÓN DE LICENCIAS DE MICROSOFT, PARA LA AGENCIA PRESIDENCIAL DE COOPERACIÓN INTERNACIONAL DE COLOMBIA, APC-COLOMBIA</t>
  </si>
  <si>
    <t xml:space="preserve">FUNDACION ACCION INTERNA </t>
  </si>
  <si>
    <t>Aunar esfuerzos técnicos, operativos y financieros entre APC-Colombia y la Fundación Acción Interna, con el fin de fortalecer a personas pospenadas para que cuenten con capacidades en manufactura de confecciones y en medios audiovisuales, en Popayán y Bogotá.</t>
  </si>
  <si>
    <t>se hace necesario la adquisición de diademas web con el fin de personalizar los servicios tecnológicos y brindar las herramientas adecuadas al personal de la Agencia con el fin de cumplir con las necesidades de atención a nuestros clientes externos e internos, para cubrir la necesidad tecnológicas de los funcionarios de APC COLOMBIA.</t>
  </si>
  <si>
    <t>SODEXO SERVICIOS DE BENEFICIOS E INCENTIVOS</t>
  </si>
  <si>
    <t>EL SUMINISTRO DE COMBUSTIBLE, GASOLINA CORRIENTE Y ACPM CON DESTINO A LA BRIGADA DE INGENIEROS DE DESMINADO HUMANITARIO DEL EJERCITO NACIONAL Y SU UNIDAD TÁCTICA BIDEH 5, UBICADA EN EL MUNICIPIO DE VILLA GARZÓN - PUTUMAYO.</t>
  </si>
  <si>
    <t>EL SUMINISTRO DE COMBUSTIBLE, GASOLINA CORRIENTE Y ACPM CON DESTINO A LA BRIGADA DE INGENIEROS DE DESMINADO HUMANITARIO DEL EJERCITO NACIONAL Y SU UNIDAD TÁCTICA BIDEH 3, UBICADA EN EL MUNICIPIO DE LEBRIJA - SANTANDER.</t>
  </si>
  <si>
    <t>BIG PASS SAS</t>
  </si>
  <si>
    <t>EL SUMINISTRO DE COMBUSTIBLE, GASOLINA CORRIENTE Y ACPM CON DESTINO A LA BRIGADA DE INGENIEROS DE DESMINADO HUMANITARIO DEL EJERCITO NACIONAL Y SU UNIDAD TÁCTICA BIDEH 2, UBICADA EN EL MUNICIPIO DE CHAPARRAL - TOLIMA</t>
  </si>
  <si>
    <t>EL SUMINISTRO DE COMBUSTIBLE, GASOLINA CORRIENTE Y ACPM CON DESTINO A LA BRIGADA DE INGENIEROS DE DESMINADO HUMANITARIO DEL EJERCITO NACIONAL Y SU UNIDAD TÁCTICA BIDEH 4, UBICADA EN EL MUNICIPIO DE CUBARRAL - META</t>
  </si>
  <si>
    <t>EL SUMINISTRO DE COMBUSTIBLE, GASOLINA CORRIENTE Y ACPM CON DESTINO A LA BRIGADA DE INGENIEROS DE DESMINADO HUMANITARIO DEL EJERCITO NACIONAL Y SU UNIDAD TÁCTICA BIDES 7, UBICADA EN EL MUNICIPIO DE SAN CARLOS - ANTIOQUIA.</t>
  </si>
  <si>
    <t>SUMINISTRO DE COMBUSTIBLE, GASOLINA CORRIENTE Y ACPM CON DESTINO A LA BRIGADA DE INGENIEROS DE DESMINADO HUMANITARIO N° 1 DEL EJERCITO NACIONAL Y SU UNIDAD TÁCTICA BIDEH 6, UBICADA EN EL MUNICIPIO DE POPAYÁN – CAUCA.</t>
  </si>
  <si>
    <t>EL SUMINISTRO DE COMBUSTIBLE, GASOLINA CORRIENTE Y ACPM CON DESTINO A LA BRIGADA DE INGENIEROS DE DESMINADO HUMANITARIO DEL EJERCITO NACIONAL Y SU UNIDAD TÁCTICA BIDEH 1, UBICADA EN EL CORREGIMIENTO DE VENECIA - MUNICIPIO FLORENCIA - CAQUETÁ</t>
  </si>
  <si>
    <t>EL SUMINISTRO DE COMBUSTIBLE, GASOLINA CORRIENTE Y ACPM CON DESTINO A LA BRIGADA DE INGENIEROS DE DESMINADO HUMANITARIO DEL EJERCITO NACIONAL Y SU UNIDAD TÁCTICA CASPD, UBICADA EN EL MUNICIPIO DE MELGAR - TOLIMA.</t>
  </si>
  <si>
    <t>ADQUISICIÓN DE ELEMENTOS DE PAPELERÍA Y ÚTILES DE OFICINA PARA LA AGENCIA PRESIDENCIAL DE COOPERACIÓN INTERNACIONAL - APC COLOMBIA</t>
  </si>
  <si>
    <t>ADQUISICIÓN DE ELEMENTOS DE PAPELERÍA Y ÚTILES DE OFICINA PARA LA AGENCIA PRESIDENCIAL DE COOPERACIÓN INTERNACIONAL - APC COLOMBIA.</t>
  </si>
  <si>
    <t>SERVIASEO S.A</t>
  </si>
  <si>
    <t>se identificó la necesidad de contratar el servicio integral de aseo, cafetería y mantenimiento de las instalaciones de APC-Colombia.</t>
  </si>
  <si>
    <t>JAIRO OSORIO CABALLERO</t>
  </si>
  <si>
    <t>ADQUISICION DE HERRAMIENTAS DE FERRETERIA Y MATERIALES DE CONSTRUCCIÓN PARA LA UTILIZACIÓN EN AREAS OPERATIVAS EN LOS MUNICIPIOS ASIGNADOS A LA BRIGADA DE INGENIEROS DE DESMINADO HUMANITARIO</t>
  </si>
  <si>
    <t>Adquisición de servicio integral de mantenimiento preventivo y correctivo, incluido auto partes y mano de obra conforme los términos del Acuerdo Marco de Precios CCE-286-AMP-2020 para los vehículos que conforman el parque automotor de la brigada de ingenieros de desminado humanitario y sus unidades tácticas (El mantenimiento de la presente simulación se debe llevar a cabo en el lugar descrito en el Estudio Previo)</t>
  </si>
  <si>
    <t>CENTRO INTEGRAL DE MANTENIMIENTO AUTOCARS S.A.S</t>
  </si>
  <si>
    <t xml:space="preserve">AUTOSERVICIO MECANICO SAS </t>
  </si>
  <si>
    <t>OMAR HENRY CORTES VELASQUEZ</t>
  </si>
  <si>
    <t>HYUNDAUTOS</t>
  </si>
  <si>
    <t xml:space="preserve">AUTO SERVICIO MECANICO SAS </t>
  </si>
  <si>
    <t>UT AUTOMOTIRZ 2020</t>
  </si>
  <si>
    <t>“Adquisición de servicio integral de mantenimiento preventivo y correctivo, incluido auto partes y mano de obra conforme los términos del Acuerdo Marco de Precios CCE-286-AMP-2020 para los vehículos que conforman el parque automotor de la brigada de ingenieros de desminado humanitario y sus unidades tácticas., (el lugar del mantenimiento será de acuerdo a lo indicado en los estudios previos)</t>
  </si>
  <si>
    <t>MORARCI GROUP SAS</t>
  </si>
  <si>
    <t>IAS SOFTWARE I - MICROSOFTNIMBUTECH SAS</t>
  </si>
  <si>
    <t>SE REQUIERE CONTRATAR ADQUISICIÓN Y RENOVACIÓN DE LICENCIA DE MICROSOFT PARA LA AGENCIA PRESIDENCIAL DE COOPERACIÓN INTERNACIONAL DE COLOMBIA - APC-COLOMBIA.</t>
  </si>
  <si>
    <t>GRUPO EDS AUTOAS SAS</t>
  </si>
  <si>
    <t>Contratar el suministro de combustible para el parque automotor de la agencia presidencial de cooperación internacional de Colombia APC-COLOMBIA</t>
  </si>
  <si>
    <t>CLARYICON SAS</t>
  </si>
  <si>
    <t>ADQUIRIR LOS EQUIPOS INFORMÁTICOS PARA LAS CAPACIDADES DE LOS SERVICIOS TECNOLÓGICOS Y CONEXIÓN CON LOS SISTEMAS DE INFORMACIÓN DE LOS PROCESOS INSTITUCIONALES DE LA AGENCIA PRESIDENCIAL DE COOPERACIÓN INTERNACIONAL DE COLOMBIA, APC�COLOMBIA.</t>
  </si>
  <si>
    <t xml:space="preserve">FERRICENTROS </t>
  </si>
  <si>
    <t>HAS LTDA</t>
  </si>
  <si>
    <t>ADQUISICIÓN DE TONER DE ALTO RENDIMIENTO, KIT DE MANTENIMIENTO (UNIDAD FUSORA) Y EL KIT ALIMENTADOR DE DOCUMENTOS PARA LA AGENCIA PRESIDENCIAL DE COOPERACIÓN INTERNACIONAL - APC COLOMBIA.</t>
  </si>
  <si>
    <t>VENEPLAST LTDA</t>
  </si>
  <si>
    <t>PANAMERICANA LIBRERÍA Y PAPELERÍA S.A.</t>
  </si>
  <si>
    <t>CAPITEX S.AS.UNIFORMES</t>
  </si>
  <si>
    <t xml:space="preserve">REVISIÓN </t>
  </si>
  <si>
    <t>WILSON VERGARA LEON</t>
  </si>
  <si>
    <t>CALLE 77 N°69Q-33</t>
  </si>
  <si>
    <t>manufacturascapitex@gmail.com</t>
  </si>
  <si>
    <t>SELECCIÓN ABREVIADA SUBASTA INVERSA</t>
  </si>
  <si>
    <t>SASI-APC-009-2023</t>
  </si>
  <si>
    <t>ADQUISICIÓN DE UNIFORMES DE ESTUDIO NO TECNICO Y DE UNIFORMES DESMINADO HUMANITARIO TIPO II COMPLETOS, CON DESTINO A LA BRIGADA DE INGENIEROS DE DESMINADO HUMANITARIO Y SUS UNIDADES TÁCTICAS</t>
  </si>
  <si>
    <t>BRIGADA DH</t>
  </si>
  <si>
    <t>SV. CORTES SANCHEZ JOSE REINEL</t>
  </si>
  <si>
    <t>INVERSIÓN - MISIONAL</t>
  </si>
  <si>
    <t>ADQUISICIÓN DE BINES Y SERVICIOS, SERVICIOS DE ADMINISTRACIÓN DE RECURSOS DE COOPERACIÓN INTERNACIONAL</t>
  </si>
  <si>
    <t>CO1.PCCNTR.5243654</t>
  </si>
  <si>
    <t>1-44-101419835</t>
  </si>
  <si>
    <t>https://community.secop.gov.co/Public/Tendering/ContractNoticePhases/View?PPI=CO1.PPI.25566179&amp;isFromPublicArea=True&amp;isModal=False</t>
  </si>
  <si>
    <t>AGOSTO - SEPTIEMBRE</t>
  </si>
  <si>
    <t>FUNDACIÓN HOSPITAL DE LA MISERICORDIA</t>
  </si>
  <si>
    <t xml:space="preserve">REVISÓN </t>
  </si>
  <si>
    <t>JULIO MAURICIO BARBERI ABADIA</t>
  </si>
  <si>
    <t>av caracas # 1- 65</t>
  </si>
  <si>
    <t>contador@homifundación.org.co</t>
  </si>
  <si>
    <t>CD-APC-29-2023</t>
  </si>
  <si>
    <t>CONTRATAR EL SERVICIO DE ARRENDAMIENTO DE UN INMUEBLE CON DESTINO AL FUNCIONAMIENTO DE LA AGENCIA PRESIDENCIAL DE COOPERACIÓN INTERNACIONAL DE COLOMBIA, APC-COLOMBIA</t>
  </si>
  <si>
    <t>SERVICIOS ADMINISTRATIVOS</t>
  </si>
  <si>
    <t>LUIS ALEJANDRO GUTIERREZ</t>
  </si>
  <si>
    <t>CO1.PCCNTR.4701462</t>
  </si>
  <si>
    <t>21-44-101406943</t>
  </si>
  <si>
    <t>https://community.secop.gov.co/Public/Tendering/ContractNoticePhases/View?PPI=CO1.PPI.23502102&amp;isFromPublicArea=True&amp;isModal=False</t>
  </si>
  <si>
    <t>INVERSIONES AEREAS INVERSA</t>
  </si>
  <si>
    <t xml:space="preserve">REVISIOM </t>
  </si>
  <si>
    <t>JUAN CARLOS LLANO ZULUAGA</t>
  </si>
  <si>
    <t>CALLE 21 9 06
,
PEREIRA
,
RISARALDA</t>
  </si>
  <si>
    <t>aarbelaez@inversa.com.co</t>
  </si>
  <si>
    <t>MC-APC-001-2023</t>
  </si>
  <si>
    <t>SUMINISTRO DE TIQUETES PARA EL TRANSPORTE AEREO EN VUELOS NACIONALES E INTERNACIONALES PARA LA AGENCIA PRESIDENCIAL DE COOPERACION INTERNACIONAL DE COLOMBIA</t>
  </si>
  <si>
    <t>A-02-02-02-006-004</t>
  </si>
  <si>
    <t>SERVICIOS DE TRANSPORTE DE VALOR BLOQUEADO
PASAJEROS</t>
  </si>
  <si>
    <t>CO1.PCCNTR.4515694</t>
  </si>
  <si>
    <t>BERKLEY COLOMBIA SEGUROS</t>
  </si>
  <si>
    <t>POLIZA 64479 / 1</t>
  </si>
  <si>
    <t>https://community.secop.gov.co/Public/Tendering/ContractNoticePhases/View?PPI=CO1.PPI.22537639&amp;isFromPublicArea=True&amp;isModal=False</t>
  </si>
  <si>
    <t>CI MORASU SAS</t>
  </si>
  <si>
    <t xml:space="preserve">REVISION </t>
  </si>
  <si>
    <t>ROSA MONROY MENDEITA</t>
  </si>
  <si>
    <t>CALLE 6A No. 89-47 CASA 524</t>
  </si>
  <si>
    <t>cimorasusas@gmail.com</t>
  </si>
  <si>
    <t>MC-APC-011-2023</t>
  </si>
  <si>
    <t>SUMINISTRO DE BONOS PERSONALIZADOS REDIMIBLES Y/O TARJETAS DE DOTACIÓN, CANJEABLES ÚNICA Y EXCLUSIVAMENTE PARA LA COMPRA DE DOTACIÓN (VESTUARIO Y CALZADO), PARA LOS SERVIDORES PÚBLICOS QUE TIENEN DERECHO A DOTACIÓN DE LEY, DE LA AGENCIA PRESIDENCIAL DE COOPERACIÓN INTERNACIONAL DE COLOMBIA, APC-COLOMBIA.</t>
  </si>
  <si>
    <t>TH</t>
  </si>
  <si>
    <t>DIANA MARCELA ARIAS MEMORANDO 202350000019403 (ANTES JEIMY MERA</t>
  </si>
  <si>
    <t>A-02-02-01-002-008</t>
  </si>
  <si>
    <t>DOTACIÓN (PRENDAS DE VESTIR Y CALZADO)</t>
  </si>
  <si>
    <t>CO1.PCCNTR.5151419</t>
  </si>
  <si>
    <t>ANGELA AGUIRRE</t>
  </si>
  <si>
    <t>14-44-101187044</t>
  </si>
  <si>
    <t>https://community.secop.gov.co/Public/Tendering/ContractNoticePhases/View?PPI=CO1.PPI.25566014&amp;isFromPublicArea=True&amp;isModal=False</t>
  </si>
  <si>
    <t>MENSAJERIA CON SERVICIOS POSTALES NACIONALES S.A.S</t>
  </si>
  <si>
    <t>GUILLERMO LEON PALACIO</t>
  </si>
  <si>
    <t>DG 25 # 95 A - 55</t>
  </si>
  <si>
    <t>notijudiaciales@4-72.com.co</t>
  </si>
  <si>
    <t>CD-APC-28-2023</t>
  </si>
  <si>
    <t>PRESTACIÓN DEL SERVICIO DE MENSAJERÍA EXPRESA Y SERVICIO DE CORREO DE OBJETOS POSTALES A NIVEL NACIONAL (URBANO Y RURAL) E INTERNACIONAL PARA LA AGENCIA PRESIDENCIAL DE COOPERACIÓN INTERNACIONAL DE COLOMBIA APC COLOMBIA, QUE INCLUYA EL SERVICIO DE UN(A) RECEPCIONISTA</t>
  </si>
  <si>
    <t>A-02-02-02-006-008</t>
  </si>
  <si>
    <t>SERVICIOS POSTALES Y DE MENSAJERÍA</t>
  </si>
  <si>
    <t>CO1.PCCNTR.4689602</t>
  </si>
  <si>
    <t>https://community.secop.gov.co/Public/Tendering/ContractNoticePhases/View?PPI=CO1.PPI.23429942&amp;isFromPublicArea=True&amp;isModal=False</t>
  </si>
  <si>
    <t>BERNARDO RODRIGUEZ LAVERDE</t>
  </si>
  <si>
    <t>AV EL DORADO # 25B - 48</t>
  </si>
  <si>
    <t>dramirezm@compensar.com</t>
  </si>
  <si>
    <t>CD-APC-042-2023</t>
  </si>
  <si>
    <t>PRESTAR POR SUS PROPIOS MEDIOS, CON PLENA AUTONOMÍA TÉCNICA Y ADMINISTRATIVA, SUS SERVICIOS PARA REALIZAR LAS ACTIVIDADES ENMARCADAS EN EL PLAN DE ESTÍMULOS E INCENTIVOS, PEI, DE LA VIGENCIA 2023, EN LA AGENCIA PRESIDENCIAL DE COOPERACIÓN INTERNACIONAL DE COLOMBIA, APC-COLOMBIA.</t>
  </si>
  <si>
    <t>DIANA ARIAS MODESTO (202350000019373 DEL 15/11/2023 (ANTES JEIMY MERA)</t>
  </si>
  <si>
    <t>SERVICIOS DE ESPARCIMIENTO, CULTURALES Y DEPORTIVOS</t>
  </si>
  <si>
    <t>CO1.PCCNTR.4881251</t>
  </si>
  <si>
    <t>POR ACTIVIDAD</t>
  </si>
  <si>
    <t>ASEGURADORA SOLIDARIA</t>
  </si>
  <si>
    <t>376-47-994000021124</t>
  </si>
  <si>
    <t>https://community.secop.gov.co/Public/Tendering/ContractNoticePhases/View?PPI=CO1.PPI.24177636&amp;isFromPublicArea=True&amp;isModal=False</t>
  </si>
  <si>
    <t>07/11/2023 INCLUYO NOVEDAD DE ADICIÓN. NOTA EL OTRO SI IGUALMENTE INDICA TRASLADO$  $ 9.659.220</t>
  </si>
  <si>
    <t>SOLUTION COPY -
MAQUINAS FOTOCOPIADORAS</t>
  </si>
  <si>
    <t xml:space="preserve">FIRMA </t>
  </si>
  <si>
    <t>NELSON ENRIQUE FLECHAS OTALORA</t>
  </si>
  <si>
    <t>CRA 90#17B- 63 BODEGA 23</t>
  </si>
  <si>
    <t>contacto@solutioncopy.com</t>
  </si>
  <si>
    <t>MC-APC-005-2023</t>
  </si>
  <si>
    <t>ARRENDAMIENTO</t>
  </si>
  <si>
    <t>CONTRATAR EL ARRENDAMIENTO DE MÁQUINAS FOTOCOPIADORAS PARA USO DE LA AGENCIA PRESIDENCIAL DE COOPERACIÓN INTERNACIONAL DE COLOMBIA – APC COLOMBIA; CON SUMINISTROS E INSUMOS NECESARIOS PARA LAS FOTOCOPIAS DE BUENA CALIDAD, ASÍ COMO LOS REPUESTOS Y MANTENIMIENTO DE LAS MÁQUINAS</t>
  </si>
  <si>
    <t>A-02-02-02-007-003</t>
  </si>
  <si>
    <t>SERVICIOS DE ARRENDAMIENTO Y ALQUILER SIN OPERARIO</t>
  </si>
  <si>
    <t>CO1.PCCNTR.4873295</t>
  </si>
  <si>
    <t>18-44-101088385</t>
  </si>
  <si>
    <t>https://community.secop.gov.co/Public/Tendering/ContractNoticePhases/View?PPI=CO1.PPI.24071942&amp;isFromPublicArea=True&amp;isModal=False</t>
  </si>
  <si>
    <t>ASOCIACIÓN COLOMBIANA DE MUJER Y DEPORTE
UNESCO - ASOMUJERES</t>
  </si>
  <si>
    <t>Auris Elena Espinel Quintero</t>
  </si>
  <si>
    <t>Carrera 45 # 22 - 24 apartamento 703</t>
  </si>
  <si>
    <t>contactoasomujerydeporte@gmail.com</t>
  </si>
  <si>
    <t>601 2688570</t>
  </si>
  <si>
    <t>RE-APC-004-2023</t>
  </si>
  <si>
    <t>SERVICIOS PROFESIONALES</t>
  </si>
  <si>
    <t xml:space="preserve">
ONTRATAR LOS SERVICIOS PROFESIONALES DE LA ASOCIACIÓN COLOMBIANA DE MUJER Y DEPORTE - ASOMUJER Y DEPORTE, PARA EJECUTAR LOS RECURSOS DESTINADOS PARA EL PROYECTO "RECONSTRUIR LA ESTRUCTURA DE LA VIDA A TRAVÉS DE LA ACTIVIDAD FÍSICA", APROBADOS POR LA UNESCO EN EL MARCO DE SU PROGRAMA DE PARTICIPACIÓN PARA 2022-2023. IDENTIFICADO CON EL CÓDIGO 2240117132</t>
  </si>
  <si>
    <t>ADMINISTRACIÓN DE RECURSOS</t>
  </si>
  <si>
    <t>ADQUISICIÓN DE BINES Y SERVICIOS, SERVICIOS DE ADMINISTRACIÓN DE RECURSOS DE COOPERACIÓN INTERNACIONAL - ADMINISTRACIÓN</t>
  </si>
  <si>
    <t>032 UNESCO</t>
  </si>
  <si>
    <t>CO1.PCCNTR.5306608</t>
  </si>
  <si>
    <t>Cumplimiento - Cumplimiento del contrato - Responsabilidad Civil excontractual</t>
  </si>
  <si>
    <t>340 47 994000047958</t>
  </si>
  <si>
    <t>https://community.secop.gov.co/Public/Tendering/ContractNoticePhases/View?PPI=CO1.PPI.26502091&amp;isFromPublicArea=True&amp;isModal=False</t>
  </si>
  <si>
    <t>BERLITZ COLOMBIA SA</t>
  </si>
  <si>
    <t xml:space="preserve">CATALINA ACERO DAZA </t>
  </si>
  <si>
    <t>N° 21A- Local 12, Cl. 125 #5312</t>
  </si>
  <si>
    <t>segurossys@segurossys.co</t>
  </si>
  <si>
    <t>CD-APC-106-2023</t>
  </si>
  <si>
    <t>PRESTACIÓN DE SERVICIOS PROFESIONALES PARA DESARROLLAR CAPACITACIÓN EN IDIOMAS PARA LOS SERVIDORES DE CARRERA ADMINISTRATIVA, LIBRE NOMBRAMIENTO Y REMOCIÓN Y PROVISIONALES, DE LA AGENCIA PRESIDENCIAL DE COOPERACIÓN INTERNACIONAL DE COLOMBIA, APC-COLOMBIA</t>
  </si>
  <si>
    <t>DIANA ARIAS MEMORANDO 20235000019413 (ANTES JEIMY MERA)</t>
  </si>
  <si>
    <t>A-02-02-02-009-002</t>
  </si>
  <si>
    <t>SERVICIOS DE EDUCACIÓN</t>
  </si>
  <si>
    <t>CO1.PCCNTR.5394568</t>
  </si>
  <si>
    <t>Cumplimiento - Cumplimiento del contrato - Seriedad de la oferta</t>
  </si>
  <si>
    <t>MUNDIAL DE SEGUROS</t>
  </si>
  <si>
    <t>NB- 100283742</t>
  </si>
  <si>
    <t>https://community.secop.gov.co/Public/Tendering/ContractNoticePhases/View?PPI=CO1.PPI.27362938&amp;isFromPublicArea=True&amp;isModal=False</t>
  </si>
  <si>
    <t>JUAN PABLO MEJIA NIÑO</t>
  </si>
  <si>
    <t>CD-APC-087-2022</t>
  </si>
  <si>
    <t xml:space="preserve">93141500 - 80111508  - 90101602 - 90111603  - 90141702  - 93141702 </t>
  </si>
  <si>
    <t>ADMINISTRACION DE RECURSOS</t>
  </si>
  <si>
    <t>JEYMI MERA ARGUELLO</t>
  </si>
  <si>
    <t>CO1.PCCNTR.4039224</t>
  </si>
  <si>
    <t xml:space="preserve">LUZ ENITH RIOS </t>
  </si>
  <si>
    <t>61235-0</t>
  </si>
  <si>
    <t>https://apccolombia1-my.sharepoint.com/:f:/r/personal/angelaaguirre_apccolombia_gov_co1/Documents/POLIZAS%20APROBADAS?csf=1&amp;web=1&amp;e=bzSc1l</t>
  </si>
  <si>
    <t>PENDIENTE APROBACIÓN LUCE</t>
  </si>
  <si>
    <t>01/11/12022</t>
  </si>
  <si>
    <t xml:space="preserve">IMPORTADORA Y DISTRIBUIDORA DE COLOMBIA - IMDICOL S.A.S VISERAS </t>
  </si>
  <si>
    <t xml:space="preserve">LIQUIDADO </t>
  </si>
  <si>
    <t>Sandra Johanna Fajardo Bustos</t>
  </si>
  <si>
    <t>AV CALLE 26 Nº 68C-61</t>
  </si>
  <si>
    <t>info@imdicol.com</t>
  </si>
  <si>
    <t>SASI-APC-007-2023</t>
  </si>
  <si>
    <t>ADQUISICIÓN DE ELEMENTOS DE PROTECCIÓN PERSONAL, VISERA DE DESMINADO HUMANITARIO CON DESTINO A LA BRIGADA DE DESMINADO HUMANITARIO DE ACUERDO CON LA ESPECIFICACIÓN TÉCNICA No. JEMPP-CEDE4-DIETE-ET-02078/ING-1, DEL DEPARTAMENTO DE LOGISTICA DEL EJERCITO NACIONAL, QUE HACEN PARTE INTEGRAL DEL PROCESO.</t>
  </si>
  <si>
    <t>SS ORTIZ MANRIQUE EDUARD</t>
  </si>
  <si>
    <t>ADQUISICIÓN DE BIENES Y SERVICIOS
SERVICIO DE ADMINISTRACIÓN RECURSOS DE COOPERCIÓN INTERNACIONAL</t>
  </si>
  <si>
    <t>01-09-00-004 HOWARD BUFFET</t>
  </si>
  <si>
    <t>CO1.PCCNTR.5053929</t>
  </si>
  <si>
    <t>KAREN ROMERO</t>
  </si>
  <si>
    <t>Cumplimiento - Cumplimiento del contrato Seriedad de la oferta</t>
  </si>
  <si>
    <t>376 47 994000021301</t>
  </si>
  <si>
    <t>https://community.secop.gov.co/Public/Tendering/ContractNoticePhases/View?PPI=CO1.PPI.24656400&amp;isFromPublicArea=True&amp;isModal=False</t>
  </si>
  <si>
    <t>STRATEGY SAS LETREROS</t>
  </si>
  <si>
    <t>ROBERTO GRANADOS CATAÑO</t>
  </si>
  <si>
    <t>CARRERA 42 24 A 54</t>
  </si>
  <si>
    <t>produccion@strategyltda.com</t>
  </si>
  <si>
    <t>MC-APC-010-2023</t>
  </si>
  <si>
    <t>ADQUISICIÓN DE LETREROS DE SEÑALIZACIÓN DE PELIGRO Y MARCACIÓN PARA LAS AREAS ADMINISTRATIVAS Y DE TRABAJO CON DESTINO A LA BRIGADA DE INGENIEROS DE DESMINADO HUMANITARIO.  DE LA AGENCIA PRESIDENCIAL DE COOPERACIÓN INTERNACIONAL DE COLOMBIA, APC-COLOMBIA.</t>
  </si>
  <si>
    <t>CP SEPULVEDA MEDINA LUIS MIGUEL</t>
  </si>
  <si>
    <t>CO1.PCCNTR.5074080</t>
  </si>
  <si>
    <t>360 47 994000027251</t>
  </si>
  <si>
    <t>https://community.secop.gov.co/Public/Tendering/ContractNoticePhases/View?PPI=CO1.PPI.25162295&amp;isFromPublicArea=True&amp;isModal=False</t>
  </si>
  <si>
    <t>CIA MIGUEL CABALLERO SAS
CHALECOS</t>
  </si>
  <si>
    <t>PIER GIORGIO MUÑOZ QUAGLIA</t>
  </si>
  <si>
    <t>Av. Pepe Sierra # 16-61</t>
  </si>
  <si>
    <t>CONTACT@MIGUELCABALLERO.COM.CO</t>
  </si>
  <si>
    <t>(318) 2393500</t>
  </si>
  <si>
    <t>SASI-APC-03-2023</t>
  </si>
  <si>
    <t>ADQUISICIÓN DE ELEMENTO DE PROTECCIÓN PERSONAL, CHALECO ANTIFRAGMENTACIÓN DE DESMINADO HUMANITARIO CON DESTINO A LA BRIGADA DE INGENIEROS DE DESMINADO HUMANITARIO, DE ACUERDO CON LA ESPECIFICACIÓN TÉCNICAS No. JEMPP-CEDE4-DIETE-ET-02077/ING-2, DEL DEPARTAMENTO DE LOGÍSTICA DEL EJÉRCITO NACIONAL, QUE HACEN PARTE INTEGRAL DEL PROCESO</t>
  </si>
  <si>
    <t>CP GONZALEZ QUIROGA WILLIAM</t>
  </si>
  <si>
    <t>CO1.PCCNTR.4883452</t>
  </si>
  <si>
    <t>15-44-101278556</t>
  </si>
  <si>
    <t>https://community.secop.gov.co/Public/Tendering/ContractNoticePhases/View?PPI=CO1.PPI.23655920&amp;isFromPublicArea=True&amp;isModal=False</t>
  </si>
  <si>
    <t>FENIX MEDIA GROUP S.A.S
RIESGO DE MINAS</t>
  </si>
  <si>
    <t>EDNA YASMIN VILLARRAGA MARIN</t>
  </si>
  <si>
    <t>cc</t>
  </si>
  <si>
    <t>CALLE 24 D 43 A 35, BOGOTA</t>
  </si>
  <si>
    <t>info@fenixmediagroup.com.co</t>
  </si>
  <si>
    <t>MC-APC-012-2023</t>
  </si>
  <si>
    <t xml:space="preserve">ADQUISICIÓN DE MATERIALES DE APOYO PARA REALIZAR LA EDUCACIÓN EN RIESGO DE MINAS A LA COMUNIDAD DE LOS MUNICIPIOS ASIGNADOS A LA BRIGADA DE INGENIEROS DE DESMINADO HUMANITARIO </t>
  </si>
  <si>
    <t>TE GUIO PÉREZ LIZETH NATALIA</t>
  </si>
  <si>
    <t>CO1.PCCNTR.5210479</t>
  </si>
  <si>
    <t>LUZ PILAR FLOREZ</t>
  </si>
  <si>
    <t>14-44-101188167</t>
  </si>
  <si>
    <t>https://community.secop.gov.co/Public/Tendering/ContractNoticePhases/View?PPI=CO1.PPI.25676085&amp;isFromPublicArea=True&amp;isModal=False</t>
  </si>
  <si>
    <t xml:space="preserve">
Contratar Servicio Integral Para La Maquinaria Empleada Con Técnica De Desminado De Equipo Mecánico
</t>
  </si>
  <si>
    <t>Contratar La Adquisición, Renovación De Licencias De Software, Así Como El Servicio De Soporte Necesario Para Garantizar El Adecuado Funcionamiento De Los Servicios Tecnológicos De La Agencia Presidencial De Cooperación Internacional De Colombia, Apc Colombia</t>
  </si>
  <si>
    <t>Prestar por sus propios medios, con plena autonomía técnica y administrativa, servicios profesionales a la Agencia Presidencial de Cooperación Internacional de Colombia - APC Colombia, en el desarrollo de campañas, acciones, visibilización y posicionamiento de la estrategia de comunicación del Sistema Nacional de Cooperación Internacional de Colombia, y demás actividades relacionadas que requiera la Dirección de Coordinación Interinstitucional de Cooperación.</t>
  </si>
  <si>
    <t>Prestación de servicios profesionales, como consultor individual especializado, para gestionar integralmente y conforme a las políticas del Banco Interamericano de Desarrollo, en forma proactiva y consensuada con las diferentes instancias involucradas, la coordinación técnica del Componente 1. del proyecto: “Fortalecimiento de la capacidad del sector de salud colombiano y el acceso de los migrantes a los servicios de salud en el contexto de la COVID-19” con los recursos disponibles, que permitan alcanzar los objetivos propuestos en el alcance, tiempo y costos establecidos en el Convenio de Cooperación Técnica No Reembolsable No. ATN/ER-19158-CO y en el Convenio Interadministrativo No. 011-2023 suscrito con el MSPS..</t>
  </si>
  <si>
    <t>Prestación de servicios profesionales, como consultor individual especializado, para asesorar, acompañar y apoyar el desarrollo de las acciones y actividades de la gestión de adquisiciones del Componente 1. del proyecto: “Fortalecimiento de la capacidad del sector de salud colombiano y el acceso de los migrantes a los servicios de salud en el contexto de la COVID-19”, conforme a las políticas del BID, los lineamientos de APC-Colombia y del Ministerio de Salud y Protección Social; en la programación, planificación y seguimiento continuo de las actividades previstas a contratarse, para una adecuada ejecución del Proyecto, según lo establecido en la Matriz de Resultados y con base en las herramientas de seguimiento -como el PEP/POA y el Plan de Adquisiciones-, que permitan cumplir con los objetivos propuestos, en alcance, tiempo y forma, establecidos en el Convenio de Cooperación Técnica No Reembolsable No. ATN/ER-19158-CO y en el Convenio Interadministrativo No. 011-2023 suscrito con el MSPS</t>
  </si>
  <si>
    <t>Prestar por sus propios medios con plena autonomía técnica y administrativa servicios profesionales de diseño gráfico a la Agencia Presidencial de Cooperación Internacional de Colombia, APC Colombia, para la elaboración, diagramación de documentos, publicaciones y piezas gráficas alineadas con la identidad institucional, en el marco de la estrategia de comunicaciones de la Agencia.</t>
  </si>
  <si>
    <t>Prestar por sus propios medios, con plena autonomía técnica y administrativa, los servicios profesionales para el diseño, uso y aplicación de herramientas de monitoreo y seguimiento de datos, información y actividades desarrolladas por la Dirección de Coordinación Interinstitucional, en el marco del proyecto de inversión de Fortalecimiento Institucional y de la Estrategia Nacional de Cooperación Internacional 2023-2026</t>
  </si>
  <si>
    <t>Prestar a APC-Colombia, por sus propios medios, con plena autonomía técnica y administrativa, los servicios profesionales para el fortalecimiento de los procesos de Registro de proyectos de AOD, Cooperación Sur-sur, cooperación triangular y demás, que le sean asignados. incluyendo la gestión de los documentos derivados, el reporte de información a entidades externas y la atención y solución de solicitudes que sean recibidas</t>
  </si>
  <si>
    <t>Prestación de servicios profesionales para capacitar en idiomas a los servidores públicos de la Agencia Presidencial de Cooperación Internacional de Colombia, APC Colombia.</t>
  </si>
  <si>
    <t>Prestar, por sus propios medios y con plena autonomía técnica y administrativa, servicios profesionales en el Marco del Sistema Nacional de Cooperación Internacional orientados a la sistematización, socialización y difusión de información y visibilización de buenas prácticas y lecciones aprendidas implementadas en el SNCIC, y el desarrollo de acciones para el fortalecimiento de capacidades para la gestión de cooperación. Así como las demás acciones relacionadas con la Dirección de Coordinación Interinstitucional de Cooperación.</t>
  </si>
  <si>
    <t>Prestar por sus propios medios, con plena autonomía técnica y administrativa, los servicios profesionales en la ejecución de actividades relacionadas con la estrategia de aprovechamiento de datos de Cooperación Internacional para el fortalecimiento institucional de APC-Colombia</t>
  </si>
  <si>
    <t>Prestar por sus propios medios con plena autonomía técnica y administrativa el servicio de seguimiento a la certificación de la norma ISO 27001:2022 del SGSPI, otorgada a la Agencia Presidencial de Cooperación Internacional de Colombia - APC Colombia, conforme a los lineamientos de la Norma ISO 17021-1:2015</t>
  </si>
  <si>
    <t>Prestar por sus propios medios, con plena autonomía técnica y administrativa, servicios profesionales a la Agencia Presidencial de Cooperación Internacional de Colombia - APC Colombia, para el apoyo en la gestión de alianzas y articulación de mecanismos de cooperación en las mesas sectoriales del Sistema Nacional de Cooperación Internacional y al fortalecimiento de capacidades de los diferentes actores del ecosistema de Cooperación Internacional de Colombia</t>
  </si>
  <si>
    <t>"Prestación de servicios profesionales, como consultor individual especializado, para 
asesorar, acompañar y apoyar el desarrollo de las acciones y actividades de la gestión 
financiera del Componente 1. del proyecto: “Fortalecimiento de la capacidad del sector 
de salud colombiano y el acceso de los migrantes a los servicios de salud en el contexto 
de la COVID-19”, conforme a las políticas del BID, los lineamientos de APC-Colombia y 
del Ministerio de Salud y Protección Social; en la programación, planificación y 
seguimiento continuo financiero de las necesidades de recursos, para una adecuada 
ejecución del Proyecto, según lo establecido en la Matriz de Resultados y con base en 
las herramientas de seguimiento -como el PEP/POA y el Plan Financiero-, que permitan 
cumplir con los objetivos propuestos, en alcance, tiempo y forma, establecidos en el 
Convenio de Cooperación Técnica No Reembolsable No. ATN/ER-19158-CO y en el 
Convenio Interadministrativo No. 011-2023 suscrito con el MSPS""Prestación de servicios profesionales, como consultor individual especializado, para 
asesorar, acompañar y apoyar el desarrollo de las acciones y actividades de la gestión 
financiera del Componente 1. del proyecto: “Fortalecimiento de la capacidad del sector 
de salud colombiano y el acceso de los migrantes a los servicios de salud en el contexto 
de la COVID-19”, conforme a las políticas del BID, los lineamientos de APC-Colombia y 
del Ministerio de Salud y Protección Social; en la programación, planificación y 
seguimiento continuo financiero de las necesidades de recursos, para una adecuada 
ejecución del Proyecto, según lo establecido en la Matriz de Resultados y con base en 
las herramientas de seguimiento -como el PEP/POA y el Plan Financiero-, que permitan 
cumplir con los objetivos propuestos, en alcance, tiempo y forma, establecidos en el 
Convenio de Cooperación Técnica No Reembolsable No. ATN/ER-19158-CO y en el 
Convenio Interadministrativo No. 011-2023 suscrito con el MSPS""Prestación de servicios profesionales, como consultor individual especializado, para 
asesorar, acompañar y apoyar el desarrollo de las acciones y actividades de la gestión 
financiera del Componente 1. del proyecto: “Fortalecimiento de la capacidad del sector 
de salud colombiano y el acceso de los migrantes a los servicios de salud en el contexto 
de la COVID-19”, conforme a las políticas del BID, los lineamientos de APC-Colombia y 
del Ministerio de Salud y Protección Social; en la programación, planificación y 
seguimiento continuo financiero de las necesidades de recursos, para una adecuada 
ejecución del Proyecto, según lo establecido en la Matriz de Resultados y con base en 
las herramientas de seguimiento -como el PEP/POA y el Plan Financiero-, que permitan 
cumplir con los objetivos propuestos, en alcance, tiempo y forma, establecidos en el 
Convenio de Cooperación Técnica No Reembolsable No. ATN/ER-19158-CO y en el 
Convenio Interadministrativo No. 011-2023 suscrito con el MSPS""Prestación de servicios profesionales, como consultor individual especializado, para 
asesorar, acompañar y apoyar el desarrollo de las acciones y actividades de la gestión 
financiera del Componente 1. del proyecto: “Fortalecimiento de la capacidad del sector 
de salud colombiano y el acceso de los migrantes a los servicios de salud en el contexto 
de la COVID-19”, conforme a las políticas del BID, los lineamientos de APC-Colombia y 
del Ministerio de Salud y Protección Social; en la programación, planificación y 
seguimiento continuo financiero de las necesidades de recursos, para una adecuada 
ejecución del Proyecto, según lo establecido en la Matriz de Resultados y con base en 
las herramientas de seguimiento -como el PEP/POA y el Plan Financiero-, que permitan 
cumplir con los objetivos propuestos, en alcance, tiempo y forma, establecidos en el 
Convenio de Cooperación Técnica No Reembolsable No. ATN/ER-19158-CO y en el 
Convenio Interadministrativo No. 011-2023 suscrito con el MSPS""Prestación de servicios profesionales, como consultor individual especializado, para  asesorar, acompañar y apoyar el desarrollo de las acciones y actividades de la gestión financiera del Componente 1. del proyecto: “Fortalecimiento de la capacidad del sector 
de salud colombiano y el acceso de los migrantes a los servicios de salud en el contexto 
de la COVID-19”, conforme a las políticas del BID, los lineamientos de APC-Colombia y 
del Ministerio de Salud y Protección Social; en la programación, planificación y 
seguimiento continuo financiero de las necesidades de recursos, para una adecuada 
ejecución del Proyecto, según lo establecido en la Matriz de Resultados y con base en 
las herramientas de seguimiento -como el PEP/POA y el Plan Financiero-, que permitan 
cumplir con los objetivos propuestos, en alcance, tiempo y forma, establecidos en el 
Convenio de Cooperación Técnica No Reembolsable No. ATN/ER-19158-CO y en el 
Convenio Interadministrativo No. 011-2023 suscrito con el MSPS""Prestación de servicios profesionales, como consultor individual especializado, para  asesorar, acompañar y apoyar el desarrollo de las acciones y actividades de la gestión  financiera del Componente 1. del proyecto: “Fortalecimiento de la capacidad del sector 
de salud colombiano y el acceso de los migrantes a los servicios de salud en el contexto 
de la COVID-19”, conforme a las políticas del BID, los lineamientos de APC-Colombia y 
del Ministerio de Salud y Protección Social; en la programación, planificación y 
seguimiento continuo financiero de las necesidades de recursos, para una adecuada 
ejecución del Proyecto, según lo establecido en la Matriz de Resultados y con base en 
las herramientas de seguimiento -como el PEP/POA y el Plan Financiero-, que permitan 
cumplir con los objetivos propuestos, en alcance, tiempo y forma, establecidos en el 
Convenio de Cooperación Técnica No Reembolsable No. ATN/ER-19158-CO y en el 
Convenio Interadministrativo No. 011-2023 suscrito con el MSPS</t>
  </si>
  <si>
    <t>Prestar por sus propios medios, con plena autonomía técnica y administrativa a la Agencia Presidencial de Cooperación Internacional de Colombia APC-Colombia, sus servicios profesionales para apoyar el diseño, desarrollo y sistematización de productos de conocimiento.</t>
  </si>
  <si>
    <t>Prestar por sus propios medios, con plena autonomía técnica y administrativa, servicios profesionales a la Agencia Presidencial de Cooperación Internacional de Colombia - APC Colombia, específicamente en las actividades de identificación y conformación de alianzas multiactor a desarrollar en el marco del proyecto de Inversión de Contrapartida Nacional. Así como, en las demás acciones relacionadas con la Dirección de Coordinación Interinstitucional.</t>
  </si>
  <si>
    <t>Mantenimiento Y Adquisiciòn De Elementos De (Ambulancias) Medicalizada</t>
  </si>
  <si>
    <t>Contratar Los Seguros Que Amparen Los Intereses Patrimoniales Actuales Y Futuros, Así Como Los Bienes De Propiedad De La Agencia Presidencial De Cooperación Internacional De Colombia - Apc Colombia, Que Estén Bajo Su Responsabilidad Y Custodia Y Aquellos Que Sean Adquiridos Para Desarrollar Las Funciones Inherentes A Su Misionalidad Y Cualquier Otra Póliza De Seguros Que Requiera La Entidad En El Desarrollo De La Misma</t>
  </si>
  <si>
    <t>Prestar por sus propios medios, con plena autonomía técnica y administrativa, los servicios profesionales para desarrollar actividades relacionadas con la atención y mejora continua de la gestión de solicitudes de expedición de certificados de utilidad común, en el marco del proyecto de inversión de Fortalecimiento Institucional de APC-Colombia.</t>
  </si>
  <si>
    <t>Prestar por sus propios medios con plena autonomía técnica y administrativa los servicios profesionales del recurso dos de la Migración de la página web e intranet de APC Colombia, en nueva versión de la plataforma, el backend y la conformidad de accesibilidad.</t>
  </si>
  <si>
    <t>Prestación de los servicios, como Operador Logístico, para la implementación de las actividades operativas, administrativas y de apoyo necesarias para el desarrollo de las Jornadas de Salud dentro del territorio nacional- que buscan fortalecer el acceso a los servicios de salud ofrecidos para personas migrantes y comunidades de acogida,, en el marco del proyecto Fortalecimiento de la Capacidad del Sector Salud Colombiano y Acceso a Servicios de Salud para Migrantes en el Contexto de COVID Lote 1</t>
  </si>
  <si>
    <t>Prestación de los servicios, como Operador Logístico, para la implementación de las actividades operativas, administrativas y de apoyo necesarias para el desarrollo de las Jornadas de Salud -dentro del territorio nacional- que buscan fortalecer el acceso a los servicios de salud ofrecidos para personas migrantes y comunidades de acogida, en el marco del proyecto Fortalecimiento de la Capacidad del Sector Salud Colombiano y Acceso a Servicios de Salud para Migrantes en el Contexto de COVID LOTE 2</t>
  </si>
  <si>
    <t>Prestación de los servicios, como Operador Logístico, para la implementación de las actividades operativas, administrativas y de apoyo necesarias para el desarrollo de las Jornadas de Salud -dentro del territorio nacional que buscan fortalecer el acceso a los servicios de salud ofrecidos para personas migrantes y comunidades de acogida, en el marco del proyecto Fortalecimiento de la Capacidad del Sector Salud Colombiano y Acceso a Servicios de Salud para Migrantes en el Contexto de COVID LOTE3</t>
  </si>
  <si>
    <t>Prestación de los servicios, como Operador Logístico, para la implementación de las actividades operativas, administrativas y de apoyo necesarias para el desarrollo de las Jornadas de Salud dentro del territorio nacional que buscan fortalecer el acceso a los servicios de salud ofrecidos para personas migrantes y comunidades de acogida,, en el marco del proyecto Fortalecimiento de la Capacidad del Sector Salud Colombiano y Acceso a Servicios de Salud para Migrantes en el Contexto de COVID LOTE 4</t>
  </si>
  <si>
    <t>Prestación de los servicios, como Operador Logístico, para la implementación de las actividades operativas, administrativas y de apoyo necesarias para el desarrollo de las Jornadas de Salud dentro del territorio nacional que buscan fortalecer el acceso a los servicios de salud ofertados para personas migrantes y comunidades de acogida,, en el marco del proyecto FortalecimientodelaCapacidad del Sector Salud Colombiano y AccesoaServicios de Salud para Migrantes en el Contexto de COVID1 LOTE5</t>
  </si>
  <si>
    <t>Prestar servicios profesionales como socio empresarial en el marco de la ejecución del proyecto 'Fortalecimiento de la inclusión socioeconómica en los municipios de frontera en la región de Norte de Santander, Colombia', con el propósito de apoyar procesos de desarrollo productivo, fortalecimiento organizativo y acompañamiento a iniciativas económicas locales</t>
  </si>
  <si>
    <t>Prestar servicios profesionales para la coordinación, gestión técnica y administrativa del proyecto 'Fortalecimiento de la inclusión socioeconómica en los municipios de frontera en la región de Norte de Santander, Colombia', orientados a garantizar su adecuada planificación, ejecución, seguimiento y cumplimiento de resultados.</t>
  </si>
  <si>
    <t>Prestar servicios profesionales en el área de comunicación social para apoyar el desarrollo de actividades estratégicas de comunicación en el marco del proyecto 'Fortalecimiento de la inclusión socioeconómica en los municipios de frontera en la región de Norte de Santander, Colombia</t>
  </si>
  <si>
    <t>Prestar servicios profesionales en análisis de datos en el marco del proyecto 'Fortalecimiento de la inclusión socioeconómica en los municipios de frontera en la región de Norte de Santander, Colombia', con el propósito de apoyar la sistematización, procesamiento, interpretación y visualización de información relevante para la toma de decisiones y el seguimiento técnico del proyecto.</t>
  </si>
  <si>
    <t>Prestar servicios profesionales para el desarrollo de actividades administrativas y financieras en el marco de la ejecución del proyecto 'Fortalecimiento de la inclusión socioeconómica en los municipios de frontera en la región de Norte de Santander, Colombia', con el fin de apoyar la adecuada gestión operativa, presupuestal y financiera del mismo</t>
  </si>
  <si>
    <t>Prestar por sus propios medios con plena autonomía técnica y administrativa los servicios profesionales del recurso uno de la Migración de la página web e intranet de APC Colombia, en nueva versión de la plataforma, el frontend y la conformidad de accesibilidad.</t>
  </si>
  <si>
    <t>Prestar por sus propios medios, con plena autonomía técnica y administrativa, los servicios profesionales dirigidos a apoyar la articulación y seguimiento del portafolio de proyectos del Sistema Nacional de Cooperación Internacional que cuenten con diferentes fuentes de financiación. Así como las demás acciones relacionadas con el apoyo a la Dirección de Coordinación Interinstitucional de cooperación.</t>
  </si>
  <si>
    <t>Contratar en calidad de arrendamiento, maquinas multifuncionales de fotocopiado, impresión y escáner para uso de la Agencia Presidencial de Cooperación Internacional de Colombia - Apc Colombia; con suministros e insumos necesarios, así como los repuestos y mantenimiento de las máquinas.</t>
  </si>
  <si>
    <t xml:space="preserve">
ADICION Y PRORROGA </t>
  </si>
  <si>
    <t>Prestar por sus propios medios con plena autonomía técnica y administrativa a la Agencia Presidencial de Cooperación Internacional de Colombia, APC Colombia, los servicios profesionales para brindar apoyo en los trámites de impulso procesal de los procesos disciplinarios en etapa de instrucción, así como en las actuaciones administrativas que corresponden a los procesos y procedimientos a carga del grupo gestión del talento humano.</t>
  </si>
  <si>
    <t>Prestar por sus propios medios, con plena autonomía técnica y administrativa, los servicios profesionales a la Dirección de Gestión de Demanda de Cooperación Internacional, para el desarrollo de actividades técnicas y administrativas en la gestión de nuevas fuentes de financiación al desarrollo, en el marco del fortalecimiento institucional de APC-Colombia.</t>
  </si>
  <si>
    <t>Prestar El Servicio De Desarrollo E Implementación De Mejoras Del Sistema De Cooperación Internacional Mediante El Modelo De Fabrica De Software De La Agencia Presidencial De Cooperación Internacional De Colombia - Apc Colombia</t>
  </si>
  <si>
    <t>Prestar por sus propios medios con plena autonomía técnica y administrativa sus servicios profesionales apoyando la gestión de la infraestructura tecnológica de la Agencia Presidencial de Cooperación Internacional de Colombia, APC COLOMBIA.</t>
  </si>
  <si>
    <t>Prestar por sus propios medios con plena autonomía técnica y administrativa sus servicios profesionales en los asuntos relacionados con la Seguridad Digital de la Agencia Presidencial de Cooperación Internacional de Colombia, APC COLOMBIA</t>
  </si>
  <si>
    <t>Prestar servicios profesionales para apoyar las actividades administrativas de gestión integral y de apoyo pre y post contractual para el grupo de administración de recursos no reembolsables y donaciones en especie, de la Agencia Presidencial De Cooperación Internacional De Colombia Apc-Colombia.</t>
  </si>
  <si>
    <t>Prestar por sus propios medios con plena autonomía, los servicios profesionales como abogado para el desarrollo y apoyo integral en la gestión precontractual, contractual y poscontractual de la gencia Presidencial de Cooperación Internacional de Colombia, APC- Colombia.</t>
  </si>
  <si>
    <t>Prestar por sus propios medios, con plena autonomía técnica y administrativa, los servicios profesionales para la gestión y validación de datos con fuentes bilaterales, multilaterales y Triangulares tomando como base el sistema de información oficial de cooperación internacional; así como el diseño y producción de insumos que permitan visibilizar los resulta dos relevantes de la cooperación internacional que recibe y ofrece el país.</t>
  </si>
  <si>
    <t>Prestar los servicios profesionales especializados con plena autonomía técnica y administrativa, para estructurar y evaluar económica y financieramente los procesos contractuales de la Agencia Presidencial de Cooperación Internacional de Colombia, APC COLOMBIA especialmente los de la Dirección Administrativa y Financiera</t>
  </si>
  <si>
    <t>Prestar los servicios profesionales para apoyar en la gestión y administración de recursos de cooperación internacional no reembolsable y donaciones en especie, así como en la implementación de proyectos y programas de cooperación internacional de la Agencia Presidencial De Cooperación Internacional De Colombia Apc-Colombia.</t>
  </si>
  <si>
    <t>Suministro De Bonos Personalizados Y/O Tarjetas De Dotación, Canjeables Única Y Exclusivamente Para La Compra De Dotación (Vestuario Y Calzado), Para Los Servidores Públicos Que Tienen Derecho A Dotación De Ley, De La Agencia Presidencial De Cooperación Internacional De Colombia, Apc Colombia</t>
  </si>
  <si>
    <t>Prestar por sus propios medios, con plena autonomía técnica y administrativa, los servicios profesionales a la Agencia Presidencial de Cooperación Internacional de Colombia, APC Colombia, para acompañar y apoyar la ejecución de acciones de comunicación y generación y revisión de contenidos dirigidos a los medios de comunicación y otros grupos de valor e interés en los ámbitos interno, externo y digital, dentro de la estrategia de comunicaciones que desarrolla la entidad.</t>
  </si>
  <si>
    <t>Prestar por sus propios medios con plena autonomía técnica y administrativa los servicios profesionales para la gestión, acompañamiento y apoyo en la administración y arquitectura de bases de datos de los sistemas de información de la Agencia Presidencial de Cooperación Internacional de Colombia - APC Colombia.</t>
  </si>
  <si>
    <t>Prestar Por Sus Propios Medios Con Plena Autonomía Técnica Y Administrativa La Auditoría Interna Para El Grado De Cumplimiento De Los Requisitos De La Norma Iso 27001:2022 De La Agencia Presidencial De Cooperación Internacional De Colombia, Apc-Colombia</t>
  </si>
  <si>
    <t>Prestar El Servicio De Ethical Hacking Y Análisis De Vulnerabilidades, Con El Fin De Identificar, Evaluar Y Mitigar Riesgos De Seguridad Informática, Contribuyendo Así El Fortalecimiento De La Infraestructura De Seguridad Digital De La Agencia Presidencial De Cooperación.</t>
  </si>
  <si>
    <t>Prestar por sus propios medios y con plena autonomía técnica y administrativa, los servicios profesionales de abogado(a) para apoyar al Grupo Interno de Trabajo de Gestión Contractual en la estructuración, revisión y seguimiento de los procesos precontractuales y contractuales de la Agencia Presidencial de Cooperación Internacional de Colombia - APC-Colombia.</t>
  </si>
  <si>
    <t xml:space="preserve">No. Orden de compra </t>
  </si>
  <si>
    <t>DIGITO E VERIFICACION</t>
  </si>
  <si>
    <t xml:space="preserve">FECHA TERMINACION INICIAL </t>
  </si>
  <si>
    <t xml:space="preserve">FECHA TERMINACIÓN 1 PRORROGA </t>
  </si>
  <si>
    <t xml:space="preserve">FECHA TERMINACIÓN 2 PRORROGA </t>
  </si>
  <si>
    <t xml:space="preserve">PORCENTAJE EJECUCIÓN </t>
  </si>
  <si>
    <t xml:space="preserve">PORCENTAJE RECURSO POR EJECUTAR </t>
  </si>
  <si>
    <t xml:space="preserve">ORDEN DE COMPRA </t>
  </si>
  <si>
    <t xml:space="preserve">Juridica </t>
  </si>
  <si>
    <t xml:space="preserve">Bogotá </t>
  </si>
  <si>
    <t xml:space="preserve">PIERRE CAHRLES QUIÑONES CARDENAS </t>
  </si>
  <si>
    <t>GERMÁN GUILLERMO RODRIGUEZ LONDOÑO</t>
  </si>
  <si>
    <t>JUAN GABRIEL ZAMUDIO VASQUEZ</t>
  </si>
  <si>
    <t>MORENO ARCINIEGAS MANUEL ANGELLO</t>
  </si>
  <si>
    <t xml:space="preserve">FLAMINIO SANCHEZ SANCHEZ </t>
  </si>
  <si>
    <t xml:space="preserve">JORGE  LUIS  OVIEDO HERNADEZ </t>
  </si>
  <si>
    <t xml:space="preserve">MARGARITA MARIA SALGADO QUIÑONES </t>
  </si>
  <si>
    <t>OSCAR MAURICIO MORENO GUERRERO</t>
  </si>
  <si>
    <t xml:space="preserve">HUMBERTO JOSE ALVAREZ QUINTERO </t>
  </si>
  <si>
    <t xml:space="preserve">CARLOS ALBERTO FRANCO RIOS </t>
  </si>
  <si>
    <t xml:space="preserve">JAVIER ELIAS MARQUEZ PARDO </t>
  </si>
  <si>
    <t>VERGARA RODRIGUEZ RAMIRO HUMBERTO</t>
  </si>
  <si>
    <t xml:space="preserve">MANUEL ALFONSO
COLMENARES  APONTE </t>
  </si>
  <si>
    <t xml:space="preserve">CC </t>
  </si>
  <si>
    <t xml:space="preserve"> SELECION ABREVIADA ACUERDO MARCO </t>
  </si>
  <si>
    <t>SELECCIÓN ABREVIADA ACUERDO MARCO</t>
  </si>
  <si>
    <t>Contratar Servicio Integral De Aseo, Cafetería Y Mantenimiento Para Las Instalaciones Donde Funciona La Agencia Presidencial De Cooperación Internacional De Colombia Apc – Colombia</t>
  </si>
  <si>
    <t>El Suministro De Combustible, Gasolina Corriente Y Acpm Con Destino A La Brigada De Ingenieros De Desminado Humanitario Del Ejército Nacional Y Su Unidad Táctica Bideh 4, Ubicada En El Municipio De Cubarral - Meta</t>
  </si>
  <si>
    <t>El Suministro De Combustible, Gasolina Corriente Y Acpm Con Destino A La Brigada De Ingenieros De Desminado Humanitario Del Ejército Nacional Y Su Unidad Táctica Bideh 3, Ubicada En El Municipio De Lebrija- Santander.</t>
  </si>
  <si>
    <t>El Suministro De Combustible, Gasolina Corriente Y Acpm Con Destino A La Brigada De Ingenieros De Desminado Humanitario Del Ejército Nacional Y Su Unidad Táctica Caspd, Ubicada En El Municipio De Melgar – Tolima</t>
  </si>
  <si>
    <t>Suministro De Combustible, Gasolina Corriente Y Acpm Con Destino A La Brigada De Ingenieros De Desminado Humanitario Del Ejercito Nacional Y Su Unidad Táctica Bideh6, Ubicada En El Municipio Popayán – Cauca</t>
  </si>
  <si>
    <t>El Suministro De Combustible, Gasolina Corriente Y Acpm Con Destino A La Brigada De Ingenieros De Desminado Humanitario Del Ejército Nacional Y Su Unidad Táctica Bideh 7, Ubicada En El Municipio De San Carlos – Antioquia.</t>
  </si>
  <si>
    <t>El Suministro De Combustible, Gasolina Corriente Y Acpm Con Destino A La Brigada De Ingenieros De Desminado Humanitario Del Ejército Nacional Y Su Unidad Táctica Bideh 5, Ubicada En El Municipio De Villa Garzón – Putumato</t>
  </si>
  <si>
    <t>Adquisición de servicio integral de mantenimiento preventivo y correctivo, incluido auto partes y mano de obra conforme los términos del Acuerdo Marco de Precios CCE-286-AMP-2020 para los vehículos que conforman el parque automotor de la brigada de ingenieros de desminado humanitario y sus unidades tácticas.</t>
  </si>
  <si>
    <t>Adquisición de servicio integral de mantenimiento preventivo y correctivo, incluido auto partes y mano de obra conforme los términos del Acuerdo Marco de Precios CCE-286- AMP-2020 para los vehículos que conforman el parque automotor de la brigada de ingenieros de desminado humanitario y sus unidades tácticas.</t>
  </si>
  <si>
    <t>Adquisición de servicio integral de mantenimiento preventivo y correctivo, incluido auto partes y mano de obra conforme los términos del Acuerdo Marco de Precios CCE-286-AMP-2020 para los vehículos que conforman el parque automotor de la brigada de ingenieros de desminado humanitario y sus unidades tácticas</t>
  </si>
  <si>
    <t>SUMINISTRO DE HERRAMIENTAS DE FERRETERÍA Y MATERIALES DE CONSTRUCCIÓN PARA LA UTILIZACIÓN EN ÁREAS OPERATIVAS EN LOS MUNICIPIOS ASIGNADOS A LA BRIGADA DE INGENIEROS DE DESMINADO HUMANITARIO</t>
  </si>
  <si>
    <t>Contratar La Renovación Y Adquisición De Licencias De Microsoft, Para La Agencia Presidencial De Cooperación Internacional De Colombia, Apc Colombia</t>
  </si>
  <si>
    <t>Contratar servicio integral de aseo, cafetería y mantenimiento para las instalaciones donde funciona la Agencia Presidencial de Cooperación Internacional de Colombia Apc – Colombia</t>
  </si>
  <si>
    <t>Adquirir Los Equipos Informáticos Para Las Capacidades De Los Servicios Tecnológicos Y Conexión Con Los Sistemas De Información De Los Procesos Institucionales De La Agencia Presidencial De Cooperación Internacional De Colombia, Apc- Colombia</t>
  </si>
  <si>
    <t>Adquisición de cartuchos y/o consumibles requeridos para garantizar el adecuado funcionamiento y la continuidad operativa de los equipos de impresión de la Agencia Presidencial de Cooperación Internacional de Colombia – APC Colombia</t>
  </si>
  <si>
    <t>Adquisición de cartuchos y/o consumibles requeridos para garantizar el adecuado funcionamiento y la continuidad operativa de los equipos de impresión de la Agencia Presidencial de Cooperación Internacional de Colombia – APC Colombia.</t>
  </si>
  <si>
    <t>Adquisición Y Modernización Del Sistema De Ofimática Para Apoyar La Actualización De Los Servicios De Información Y La Modernización Del Sistema De Gestión Institucional, Garantizando La Disponibilidad, Eficiencia Y Continuidad En La Administración De La Información De La Agencia</t>
  </si>
  <si>
    <t>Adquisición de elementos de papelería y útiles de oficina para la Agencia Presidencial de Cooperación Internacional de Colombia - APC Colombia</t>
  </si>
  <si>
    <t>Adquisición de servicio integral
de mantenimiento preventivo y correctivo,
incluido auto partes y mano de obra conforme lostérminos del Acuerdo Marco de Precios CCE-286-AMP-2020 para los vehículos que conforman elparque automotor de la brigada de ingenieros de desminado humanitario y sus unidades tácticas</t>
  </si>
  <si>
    <t xml:space="preserve">FINALIZADO </t>
  </si>
  <si>
    <t>137.088.109,48 </t>
  </si>
  <si>
    <t>No. CONVENIO</t>
  </si>
  <si>
    <t>FECHA TERMINACIÓN 1 PRORROGA</t>
  </si>
  <si>
    <t>unar esfuerzos técnicos, operativos y financieros entre APC Colombia y la Red Nacional de Agencias de Desarrollo Local de Colombia –RED ADELCO, con el fin de ampliar el impacto del proyecto Resiliencia climática, conservación y transición energética en la puerta de oro de la amazonía – PROGEA en lo relacionado con la implementación de soluciones de energía renovable en plantas de transformación de cacao lideradas por mujeres rurales y el impulso de modelos de producción agroforestales sostenibles.</t>
  </si>
  <si>
    <t>Aunar esfuerzos técnicos, operativos y financieros entre APC-Colombia y Wildlife Conservation Society, con el fin de ampliar el impacto del proyecto de "Conservación y restauración del Cedro Negro (Juglans neotropica) y otras especies de árboles amenazadas de los bosques andinos - Fase II.</t>
  </si>
  <si>
    <t>unar esfuerzos técnicos, operativos y financieros entre APC Colombia y la Corporación Vivamos Humanos, con el fin de ampliar el impacto del proyecto de la Coordinadora Humanitaria, en lo relacionado a establecer desde la sociedad civil instrumentos, estrategias y metodologías para la humanización del conflicto armado y la construcción de paz en los territorios más afectados por la violencia, por medio de la promoción e incidencia en la implementación de una Agenda Humanitaria que preserve la vida e integridad de las poblaciones</t>
  </si>
  <si>
    <t>Aunar esfuerzos técnicos, operativos y financieros entre APC Colombia y Femncafe con el fin de ampliar el impacto del proyecto "Las formas asociativas de firmantes del Acuerdo de Paz ECOMUN y FEMNCAFÉ cuentan con estrategias y herramientas que fortalecen sus procesos productivos y organizativos con enfoque de sostenibilidad</t>
  </si>
  <si>
    <t>Aunar esfuerzos técnicos y administrativos entre APC-Colombia y la Gobernación de Norte de Santander- Secretaria de Fronteras y Cooperación internacional para ejecutar el proyecto denominado fortalecimiento de la Inclusión socioeconómica en los municipios de Frontera en la Región de Norte de Santander- Colombia, que tiene como objetivo específico “Fortalecer la integración socioeconómica de población vulnerable (migrante, de acogida, retornados, refugiados, desplazados, a través de la implementación de acciones temáticas reflejadas en los planes Municipales y Departamentales” en el marco de la Resolución de Concesión de Subvención dineraria de cooperación internacional expediente Nº 2024QdV00374, otorgada por la Agencia Española de Cooperación Internacional para el Desarrollo (AECID) y aceptada por APC COLOMBIA</t>
  </si>
  <si>
    <t xml:space="preserve">Contribuir a la efectividad de los derechos de las víctimas, especialmente las dedesplazamiento forzado en Colombia, garantizando su participación en los mecanismos de justicia transicional definidos y la construcción de propuestas alternativas de políticas públicasque persigan soluciones duraderas para la garantía de sus derechos.
</t>
  </si>
  <si>
    <t xml:space="preserve"> Aunar esfuerzos técnicos administrativos y financieros entre APC Colombia el Ministerio de las Culturas y la Fundacion Batuta para llevar a cabo la ejecucion del proyecto denominado El pacifico al ritmo de la Paz al haber sido seleccionado en la Convocatoria del Programa de participación 2024 2025 con el acompañamiento tecnico del Ministerio de las Culturas y que sera ejecutado por LA FUNDACION BATUTA.</t>
  </si>
  <si>
    <t>24/02/2029 </t>
  </si>
  <si>
    <t xml:space="preserve">FINALZIADO </t>
  </si>
  <si>
    <t>Actulizado por el proceso de gestión contratual 
Fechade actualización 31-12-2025</t>
  </si>
  <si>
    <t>PROCESOS CONTRACTUALES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</si>
</sst>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 #,##0;[Red]\-&quot;$&quot;\ #,##0"/>
    <numFmt numFmtId="43" formatCode="_-* #,##0.00_-;\-* #,##0.00_-;_-* &quot;-&quot;??_-;_-@_-"/>
    <numFmt numFmtId="164" formatCode="_-[$$-240A]\ * #,##0_-;\-[$$-240A]\ * #,##0_-;_-[$$-240A]\ * &quot;-&quot;_-;_-@_-"/>
    <numFmt numFmtId="165" formatCode="_-[$$-409]* #,##0.00_ ;_-[$$-409]* \-#,##0.00\ ;_-[$$-409]* &quot;-&quot;??_ ;_-@_ "/>
    <numFmt numFmtId="166" formatCode="&quot;$&quot;#,##0"/>
  </numFmts>
  <fonts count="46" x14ac:knownFonts="1">
    <font>
      <sz val="11"/>
      <color theme="1"/>
      <name val="Calibri"/>
      <family val="2"/>
      <scheme val="minor"/>
    </font>
    <font>
      <u/>
      <sz val="11"/>
      <color theme="10"/>
      <name val="Calibri"/>
      <family val="2"/>
      <scheme val="minor"/>
    </font>
    <font>
      <b/>
      <sz val="7"/>
      <color rgb="FF000000"/>
      <name val="Arial"/>
      <family val="2"/>
    </font>
    <font>
      <b/>
      <sz val="8"/>
      <color rgb="FF000000"/>
      <name val="Arial"/>
      <family val="2"/>
    </font>
    <font>
      <sz val="11"/>
      <color rgb="FF000000"/>
      <name val="Arial"/>
      <family val="2"/>
    </font>
    <font>
      <sz val="7"/>
      <color rgb="FF000000"/>
      <name val="Arial"/>
      <family val="2"/>
    </font>
    <font>
      <sz val="8"/>
      <color rgb="FF000000"/>
      <name val="Arial"/>
      <family val="2"/>
    </font>
    <font>
      <u/>
      <sz val="7"/>
      <color rgb="FF000000"/>
      <name val="Arial"/>
      <family val="2"/>
    </font>
    <font>
      <sz val="8"/>
      <color theme="1"/>
      <name val="Arial"/>
      <family val="2"/>
    </font>
    <font>
      <sz val="9"/>
      <color theme="1"/>
      <name val="Arial"/>
      <family val="2"/>
    </font>
    <font>
      <b/>
      <sz val="9"/>
      <color theme="1"/>
      <name val="Arial"/>
      <family val="2"/>
    </font>
    <font>
      <b/>
      <sz val="9"/>
      <color rgb="FF000000"/>
      <name val="Arial"/>
      <family val="2"/>
    </font>
    <font>
      <sz val="9"/>
      <color rgb="FF000000"/>
      <name val="Arial"/>
      <family val="2"/>
    </font>
    <font>
      <u/>
      <sz val="9"/>
      <color theme="10"/>
      <name val="Arial"/>
      <family val="2"/>
    </font>
    <font>
      <sz val="9"/>
      <name val="Arial"/>
      <family val="2"/>
    </font>
    <font>
      <sz val="8"/>
      <color rgb="FFED7D31"/>
      <name val="Arial"/>
      <family val="2"/>
    </font>
    <font>
      <sz val="7"/>
      <color rgb="FF1155CC"/>
      <name val="Arial"/>
      <family val="2"/>
    </font>
    <font>
      <u/>
      <sz val="11"/>
      <color rgb="FF0563C1"/>
      <name val="Arial"/>
      <family val="2"/>
    </font>
    <font>
      <sz val="7"/>
      <name val="Arial"/>
      <family val="2"/>
    </font>
    <font>
      <sz val="11"/>
      <color rgb="FF000000"/>
      <name val="Calibri"/>
      <family val="2"/>
    </font>
    <font>
      <b/>
      <sz val="11"/>
      <color rgb="FF000000"/>
      <name val="Arial"/>
      <family val="2"/>
    </font>
    <font>
      <b/>
      <sz val="11"/>
      <color rgb="FFFFFFFF"/>
      <name val="Calibri"/>
      <family val="2"/>
    </font>
    <font>
      <b/>
      <sz val="11"/>
      <color rgb="FFFFFFFF"/>
      <name val="Arial"/>
      <family val="2"/>
    </font>
    <font>
      <sz val="11"/>
      <color rgb="FFFFFFFF"/>
      <name val="Calibri"/>
      <family val="2"/>
    </font>
    <font>
      <sz val="9"/>
      <color rgb="FF1155CC"/>
      <name val="Arial"/>
      <family val="2"/>
    </font>
    <font>
      <u/>
      <sz val="9"/>
      <color rgb="FF000000"/>
      <name val="Arial"/>
      <family val="2"/>
    </font>
    <font>
      <u/>
      <sz val="9"/>
      <color rgb="FF0563C1"/>
      <name val="Arial"/>
      <family val="2"/>
    </font>
    <font>
      <sz val="9"/>
      <color rgb="FFED7D31"/>
      <name val="Arial"/>
      <family val="2"/>
    </font>
    <font>
      <b/>
      <sz val="9"/>
      <name val="Arial"/>
      <family val="2"/>
    </font>
    <font>
      <b/>
      <sz val="9"/>
      <color rgb="FF3366FF"/>
      <name val="Arial"/>
      <family val="2"/>
    </font>
    <font>
      <b/>
      <sz val="9"/>
      <color rgb="FFFF0000"/>
      <name val="Arial"/>
      <family val="2"/>
    </font>
    <font>
      <b/>
      <u/>
      <sz val="9"/>
      <color rgb="FF0000FF"/>
      <name val="Arial"/>
      <family val="2"/>
    </font>
    <font>
      <sz val="9"/>
      <color rgb="FF222222"/>
      <name val="Arial"/>
      <family val="2"/>
    </font>
    <font>
      <u/>
      <sz val="8"/>
      <color rgb="FF0563C1"/>
      <name val="Arial"/>
      <family val="2"/>
    </font>
    <font>
      <u/>
      <sz val="8"/>
      <color rgb="FF000000"/>
      <name val="Arial"/>
      <family val="2"/>
    </font>
    <font>
      <sz val="12"/>
      <color rgb="FF000000"/>
      <name val="Arial"/>
      <family val="2"/>
    </font>
    <font>
      <u/>
      <sz val="11"/>
      <color rgb="FF000000"/>
      <name val="Arial"/>
      <family val="2"/>
    </font>
    <font>
      <sz val="10"/>
      <color rgb="FF000000"/>
      <name val="Arial"/>
      <family val="2"/>
    </font>
    <font>
      <sz val="8"/>
      <color rgb="FFFF0000"/>
      <name val="Arial"/>
      <family val="2"/>
    </font>
    <font>
      <u/>
      <sz val="11"/>
      <color theme="1"/>
      <name val="Calibri"/>
      <family val="2"/>
      <scheme val="minor"/>
    </font>
    <font>
      <sz val="11"/>
      <color theme="1"/>
      <name val="Calibri"/>
      <family val="2"/>
      <scheme val="minor"/>
    </font>
    <font>
      <sz val="12"/>
      <color theme="1"/>
      <name val="Arial"/>
      <family val="2"/>
    </font>
    <font>
      <b/>
      <sz val="12"/>
      <color rgb="FF000000"/>
      <name val="Arial"/>
      <family val="2"/>
    </font>
    <font>
      <b/>
      <sz val="12"/>
      <color theme="1"/>
      <name val="Arial"/>
      <family val="2"/>
    </font>
    <font>
      <sz val="12"/>
      <color rgb="FFFF0000"/>
      <name val="Arial"/>
      <family val="2"/>
    </font>
    <font>
      <sz val="12"/>
      <color theme="2" tint="-0.89999084444715716"/>
      <name val="Arial"/>
      <family val="2"/>
    </font>
  </fonts>
  <fills count="15">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FFFFFF"/>
        <bgColor rgb="FF000000"/>
      </patternFill>
    </fill>
    <fill>
      <patternFill patternType="solid">
        <fgColor rgb="FFFFFF00"/>
        <bgColor rgb="FF000000"/>
      </patternFill>
    </fill>
    <fill>
      <patternFill patternType="solid">
        <fgColor rgb="FF70AD47"/>
        <bgColor rgb="FF000000"/>
      </patternFill>
    </fill>
    <fill>
      <patternFill patternType="solid">
        <fgColor rgb="FFFFFFFF"/>
        <bgColor rgb="FFFFFFFF"/>
      </patternFill>
    </fill>
    <fill>
      <patternFill patternType="solid">
        <fgColor rgb="FF0070C0"/>
        <bgColor rgb="FFFF0000"/>
      </patternFill>
    </fill>
    <fill>
      <patternFill patternType="solid">
        <fgColor rgb="FFFFC000"/>
        <bgColor indexed="64"/>
      </patternFill>
    </fill>
    <fill>
      <patternFill patternType="solid">
        <fgColor rgb="FF92D050"/>
        <bgColor indexed="64"/>
      </patternFill>
    </fill>
    <fill>
      <patternFill patternType="solid">
        <fgColor theme="7"/>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s>
  <borders count="25">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rgb="FF000000"/>
      </right>
      <top/>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style="thin">
        <color rgb="FF000000"/>
      </right>
      <top style="thin">
        <color rgb="FF000000"/>
      </top>
      <bottom style="medium">
        <color rgb="FF000000"/>
      </bottom>
      <diagonal/>
    </border>
    <border>
      <left style="thin">
        <color indexed="64"/>
      </left>
      <right/>
      <top style="thin">
        <color indexed="64"/>
      </top>
      <bottom style="thin">
        <color indexed="64"/>
      </bottom>
      <diagonal/>
    </border>
    <border>
      <left style="thin">
        <color rgb="FF000000"/>
      </left>
      <right/>
      <top style="thin">
        <color rgb="FF000000"/>
      </top>
      <bottom style="medium">
        <color rgb="FF000000"/>
      </bottom>
      <diagonal/>
    </border>
    <border>
      <left style="thin">
        <color rgb="FF000000"/>
      </left>
      <right/>
      <top/>
      <bottom style="thin">
        <color rgb="FF000000"/>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s>
  <cellStyleXfs count="3">
    <xf numFmtId="0" fontId="0" fillId="0" borderId="0"/>
    <xf numFmtId="0" fontId="1" fillId="0" borderId="0" applyNumberFormat="0" applyFill="0" applyBorder="0" applyAlignment="0" applyProtection="0"/>
    <xf numFmtId="9" fontId="40" fillId="0" borderId="0" applyFont="0" applyFill="0" applyBorder="0" applyAlignment="0" applyProtection="0"/>
  </cellStyleXfs>
  <cellXfs count="401">
    <xf numFmtId="0" fontId="0" fillId="0" borderId="0" xfId="0"/>
    <xf numFmtId="0" fontId="0" fillId="0" borderId="1" xfId="0" applyBorder="1"/>
    <xf numFmtId="14" fontId="0" fillId="0" borderId="1" xfId="0" applyNumberFormat="1" applyBorder="1"/>
    <xf numFmtId="0" fontId="9" fillId="0" borderId="1" xfId="0" applyFont="1" applyBorder="1"/>
    <xf numFmtId="0" fontId="13" fillId="0" borderId="1" xfId="1" applyFont="1" applyFill="1" applyBorder="1" applyAlignment="1">
      <alignment wrapText="1"/>
    </xf>
    <xf numFmtId="0" fontId="9" fillId="0" borderId="1" xfId="0" applyFont="1" applyBorder="1" applyAlignment="1">
      <alignment wrapText="1"/>
    </xf>
    <xf numFmtId="14" fontId="9" fillId="0" borderId="1" xfId="0" applyNumberFormat="1" applyFont="1" applyBorder="1"/>
    <xf numFmtId="0" fontId="12" fillId="0" borderId="1" xfId="0" applyFont="1" applyBorder="1" applyAlignment="1">
      <alignment wrapText="1"/>
    </xf>
    <xf numFmtId="0" fontId="1" fillId="4" borderId="1" xfId="1" applyFill="1" applyBorder="1" applyAlignment="1">
      <alignment wrapText="1"/>
    </xf>
    <xf numFmtId="0" fontId="5" fillId="4" borderId="1" xfId="0" applyFont="1" applyFill="1" applyBorder="1" applyAlignment="1">
      <alignment wrapText="1"/>
    </xf>
    <xf numFmtId="14" fontId="5" fillId="4" borderId="1" xfId="0" applyNumberFormat="1" applyFont="1" applyFill="1" applyBorder="1" applyAlignment="1">
      <alignment wrapText="1"/>
    </xf>
    <xf numFmtId="0" fontId="16" fillId="4" borderId="1" xfId="0" applyFont="1" applyFill="1" applyBorder="1" applyAlignment="1">
      <alignment wrapText="1"/>
    </xf>
    <xf numFmtId="4" fontId="5" fillId="4" borderId="1" xfId="0" applyNumberFormat="1" applyFont="1" applyFill="1" applyBorder="1" applyAlignment="1">
      <alignment wrapText="1"/>
    </xf>
    <xf numFmtId="14" fontId="1" fillId="4" borderId="1" xfId="1" applyNumberFormat="1" applyFill="1" applyBorder="1" applyAlignment="1">
      <alignment wrapText="1"/>
    </xf>
    <xf numFmtId="17" fontId="5" fillId="4" borderId="1" xfId="0" applyNumberFormat="1" applyFont="1" applyFill="1" applyBorder="1" applyAlignment="1">
      <alignment wrapText="1"/>
    </xf>
    <xf numFmtId="0" fontId="6" fillId="4" borderId="1" xfId="0" applyFont="1" applyFill="1" applyBorder="1" applyAlignment="1">
      <alignment wrapText="1"/>
    </xf>
    <xf numFmtId="0" fontId="5" fillId="0" borderId="1" xfId="0" applyFont="1" applyBorder="1" applyAlignment="1">
      <alignment wrapText="1"/>
    </xf>
    <xf numFmtId="0" fontId="1" fillId="0" borderId="1" xfId="1" applyFill="1" applyBorder="1" applyAlignment="1">
      <alignment wrapText="1"/>
    </xf>
    <xf numFmtId="0" fontId="17" fillId="0" borderId="1" xfId="0" applyFont="1" applyBorder="1" applyAlignment="1">
      <alignment wrapText="1"/>
    </xf>
    <xf numFmtId="0" fontId="4" fillId="4" borderId="1" xfId="0" applyFont="1" applyFill="1" applyBorder="1"/>
    <xf numFmtId="4" fontId="0" fillId="0" borderId="1" xfId="0" applyNumberFormat="1" applyBorder="1"/>
    <xf numFmtId="17" fontId="0" fillId="0" borderId="1" xfId="0" applyNumberFormat="1" applyBorder="1"/>
    <xf numFmtId="0" fontId="18" fillId="0" borderId="0" xfId="0" applyFont="1" applyAlignment="1">
      <alignment wrapText="1"/>
    </xf>
    <xf numFmtId="0" fontId="2" fillId="4" borderId="1" xfId="0" applyFont="1" applyFill="1" applyBorder="1" applyAlignment="1">
      <alignment wrapText="1"/>
    </xf>
    <xf numFmtId="0" fontId="3" fillId="4" borderId="1" xfId="0" applyFont="1" applyFill="1" applyBorder="1" applyAlignment="1">
      <alignment wrapText="1"/>
    </xf>
    <xf numFmtId="0" fontId="9" fillId="2" borderId="1" xfId="0" applyFont="1" applyFill="1" applyBorder="1"/>
    <xf numFmtId="0" fontId="19" fillId="0" borderId="0" xfId="0" applyFont="1"/>
    <xf numFmtId="14" fontId="20" fillId="0" borderId="0" xfId="0" applyNumberFormat="1" applyFont="1"/>
    <xf numFmtId="0" fontId="21" fillId="8" borderId="7" xfId="0" applyFont="1" applyFill="1" applyBorder="1" applyAlignment="1">
      <alignment wrapText="1"/>
    </xf>
    <xf numFmtId="0" fontId="21" fillId="8" borderId="8" xfId="0" applyFont="1" applyFill="1" applyBorder="1" applyAlignment="1">
      <alignment wrapText="1"/>
    </xf>
    <xf numFmtId="0" fontId="22" fillId="8" borderId="8" xfId="0" applyFont="1" applyFill="1" applyBorder="1" applyAlignment="1">
      <alignment wrapText="1"/>
    </xf>
    <xf numFmtId="0" fontId="23" fillId="8" borderId="8" xfId="0" applyFont="1" applyFill="1" applyBorder="1" applyAlignment="1">
      <alignment wrapText="1"/>
    </xf>
    <xf numFmtId="0" fontId="21" fillId="8" borderId="9" xfId="0" applyFont="1" applyFill="1" applyBorder="1" applyAlignment="1">
      <alignment wrapText="1"/>
    </xf>
    <xf numFmtId="0" fontId="19" fillId="0" borderId="5" xfId="0" applyFont="1" applyBorder="1" applyAlignment="1">
      <alignment wrapText="1"/>
    </xf>
    <xf numFmtId="0" fontId="19" fillId="0" borderId="6" xfId="0" applyFont="1" applyBorder="1" applyAlignment="1">
      <alignment wrapText="1"/>
    </xf>
    <xf numFmtId="14" fontId="19" fillId="0" borderId="6" xfId="0" applyNumberFormat="1" applyFont="1" applyBorder="1" applyAlignment="1">
      <alignment wrapText="1"/>
    </xf>
    <xf numFmtId="0" fontId="19" fillId="0" borderId="10" xfId="0" applyFont="1" applyBorder="1" applyAlignment="1">
      <alignment wrapText="1"/>
    </xf>
    <xf numFmtId="0" fontId="19" fillId="0" borderId="0" xfId="0" applyFont="1" applyAlignment="1">
      <alignment wrapText="1"/>
    </xf>
    <xf numFmtId="0" fontId="19" fillId="0" borderId="8" xfId="0" applyFont="1" applyBorder="1" applyAlignment="1">
      <alignment wrapText="1"/>
    </xf>
    <xf numFmtId="14" fontId="19" fillId="7" borderId="9" xfId="0" applyNumberFormat="1" applyFont="1" applyFill="1" applyBorder="1" applyAlignment="1">
      <alignment wrapText="1"/>
    </xf>
    <xf numFmtId="0" fontId="19" fillId="0" borderId="2" xfId="0" applyFont="1" applyBorder="1" applyAlignment="1">
      <alignment wrapText="1"/>
    </xf>
    <xf numFmtId="0" fontId="19" fillId="5" borderId="6" xfId="0" applyFont="1" applyFill="1" applyBorder="1" applyAlignment="1">
      <alignment wrapText="1"/>
    </xf>
    <xf numFmtId="14" fontId="19" fillId="5" borderId="6" xfId="0" applyNumberFormat="1" applyFont="1" applyFill="1" applyBorder="1" applyAlignment="1">
      <alignment wrapText="1"/>
    </xf>
    <xf numFmtId="0" fontId="12" fillId="4" borderId="1" xfId="0" applyFont="1" applyFill="1" applyBorder="1" applyAlignment="1">
      <alignment wrapText="1"/>
    </xf>
    <xf numFmtId="0" fontId="11" fillId="4" borderId="1" xfId="0" applyFont="1" applyFill="1" applyBorder="1" applyAlignment="1">
      <alignment wrapText="1"/>
    </xf>
    <xf numFmtId="0" fontId="11" fillId="6" borderId="1" xfId="0" applyFont="1" applyFill="1" applyBorder="1" applyAlignment="1">
      <alignment wrapText="1"/>
    </xf>
    <xf numFmtId="0" fontId="12" fillId="4" borderId="1" xfId="0" applyFont="1" applyFill="1" applyBorder="1"/>
    <xf numFmtId="0" fontId="12" fillId="2" borderId="1" xfId="0" applyFont="1" applyFill="1" applyBorder="1" applyAlignment="1">
      <alignment wrapText="1"/>
    </xf>
    <xf numFmtId="14" fontId="12" fillId="2" borderId="1" xfId="0" applyNumberFormat="1" applyFont="1" applyFill="1" applyBorder="1" applyAlignment="1">
      <alignment wrapText="1"/>
    </xf>
    <xf numFmtId="14" fontId="24" fillId="2" borderId="1" xfId="0" applyNumberFormat="1" applyFont="1" applyFill="1" applyBorder="1" applyAlignment="1">
      <alignment wrapText="1"/>
    </xf>
    <xf numFmtId="0" fontId="13" fillId="2" borderId="1" xfId="1" applyFont="1" applyFill="1" applyBorder="1" applyAlignment="1">
      <alignment wrapText="1"/>
    </xf>
    <xf numFmtId="4" fontId="12" fillId="2" borderId="1" xfId="0" applyNumberFormat="1" applyFont="1" applyFill="1" applyBorder="1" applyAlignment="1">
      <alignment wrapText="1"/>
    </xf>
    <xf numFmtId="14" fontId="13" fillId="2" borderId="1" xfId="1" applyNumberFormat="1" applyFont="1" applyFill="1" applyBorder="1" applyAlignment="1">
      <alignment wrapText="1"/>
    </xf>
    <xf numFmtId="17" fontId="12" fillId="2" borderId="1" xfId="0" applyNumberFormat="1" applyFont="1" applyFill="1" applyBorder="1" applyAlignment="1">
      <alignment wrapText="1"/>
    </xf>
    <xf numFmtId="0" fontId="24" fillId="2" borderId="1" xfId="0" applyFont="1" applyFill="1" applyBorder="1" applyAlignment="1">
      <alignment wrapText="1"/>
    </xf>
    <xf numFmtId="0" fontId="12" fillId="2" borderId="1" xfId="0" applyFont="1" applyFill="1" applyBorder="1"/>
    <xf numFmtId="3" fontId="12" fillId="2" borderId="1" xfId="0" applyNumberFormat="1" applyFont="1" applyFill="1" applyBorder="1" applyAlignment="1">
      <alignment wrapText="1"/>
    </xf>
    <xf numFmtId="0" fontId="25" fillId="2" borderId="1" xfId="0" applyFont="1" applyFill="1" applyBorder="1" applyAlignment="1">
      <alignment wrapText="1"/>
    </xf>
    <xf numFmtId="3" fontId="12" fillId="0" borderId="1" xfId="0" applyNumberFormat="1" applyFont="1" applyBorder="1" applyAlignment="1">
      <alignment wrapText="1"/>
    </xf>
    <xf numFmtId="14" fontId="12" fillId="0" borderId="1" xfId="0" applyNumberFormat="1" applyFont="1" applyBorder="1" applyAlignment="1">
      <alignment wrapText="1"/>
    </xf>
    <xf numFmtId="4" fontId="12" fillId="0" borderId="1" xfId="0" applyNumberFormat="1" applyFont="1" applyBorder="1" applyAlignment="1">
      <alignment wrapText="1"/>
    </xf>
    <xf numFmtId="0" fontId="26" fillId="0" borderId="1" xfId="0" applyFont="1" applyBorder="1" applyAlignment="1">
      <alignment wrapText="1"/>
    </xf>
    <xf numFmtId="0" fontId="12" fillId="0" borderId="1" xfId="0" applyFont="1" applyBorder="1"/>
    <xf numFmtId="4" fontId="9" fillId="0" borderId="1" xfId="0" applyNumberFormat="1" applyFont="1" applyBorder="1"/>
    <xf numFmtId="16" fontId="9" fillId="0" borderId="1" xfId="0" applyNumberFormat="1" applyFont="1" applyBorder="1"/>
    <xf numFmtId="3" fontId="9" fillId="0" borderId="1" xfId="0" applyNumberFormat="1" applyFont="1" applyBorder="1"/>
    <xf numFmtId="17" fontId="9" fillId="0" borderId="1" xfId="0" applyNumberFormat="1" applyFont="1" applyBorder="1"/>
    <xf numFmtId="0" fontId="27" fillId="4" borderId="1" xfId="0" applyFont="1" applyFill="1" applyBorder="1" applyAlignment="1">
      <alignment wrapText="1"/>
    </xf>
    <xf numFmtId="3" fontId="12" fillId="4" borderId="1" xfId="0" applyNumberFormat="1" applyFont="1" applyFill="1" applyBorder="1" applyAlignment="1">
      <alignment wrapText="1"/>
    </xf>
    <xf numFmtId="0" fontId="13" fillId="4" borderId="1" xfId="1" applyFont="1" applyFill="1" applyBorder="1" applyAlignment="1">
      <alignment wrapText="1"/>
    </xf>
    <xf numFmtId="14" fontId="12" fillId="4" borderId="1" xfId="0" applyNumberFormat="1" applyFont="1" applyFill="1" applyBorder="1" applyAlignment="1">
      <alignment wrapText="1"/>
    </xf>
    <xf numFmtId="0" fontId="12" fillId="4" borderId="1" xfId="0" quotePrefix="1" applyFont="1" applyFill="1" applyBorder="1" applyAlignment="1">
      <alignment wrapText="1"/>
    </xf>
    <xf numFmtId="4" fontId="12" fillId="4" borderId="1" xfId="0" applyNumberFormat="1" applyFont="1" applyFill="1" applyBorder="1" applyAlignment="1">
      <alignment wrapText="1"/>
    </xf>
    <xf numFmtId="0" fontId="28" fillId="0" borderId="1" xfId="0" applyFont="1" applyBorder="1" applyAlignment="1">
      <alignment wrapText="1"/>
    </xf>
    <xf numFmtId="0" fontId="14" fillId="0" borderId="1" xfId="0" applyFont="1" applyBorder="1" applyAlignment="1">
      <alignment wrapText="1"/>
    </xf>
    <xf numFmtId="3" fontId="14" fillId="0" borderId="1" xfId="0" applyNumberFormat="1" applyFont="1" applyBorder="1" applyAlignment="1">
      <alignment wrapText="1"/>
    </xf>
    <xf numFmtId="0" fontId="29" fillId="0" borderId="1" xfId="0" applyFont="1" applyBorder="1" applyAlignment="1">
      <alignment wrapText="1"/>
    </xf>
    <xf numFmtId="14" fontId="29" fillId="0" borderId="1" xfId="0" applyNumberFormat="1" applyFont="1" applyBorder="1" applyAlignment="1">
      <alignment wrapText="1"/>
    </xf>
    <xf numFmtId="14" fontId="30" fillId="0" borderId="1" xfId="0" applyNumberFormat="1" applyFont="1" applyBorder="1" applyAlignment="1">
      <alignment wrapText="1"/>
    </xf>
    <xf numFmtId="0" fontId="30" fillId="0" borderId="1" xfId="0" applyFont="1" applyBorder="1" applyAlignment="1">
      <alignment wrapText="1"/>
    </xf>
    <xf numFmtId="0" fontId="31" fillId="0" borderId="1" xfId="0" applyFont="1" applyBorder="1" applyAlignment="1">
      <alignment wrapText="1"/>
    </xf>
    <xf numFmtId="0" fontId="14" fillId="0" borderId="0" xfId="0" applyFont="1" applyAlignment="1">
      <alignment wrapText="1"/>
    </xf>
    <xf numFmtId="0" fontId="11" fillId="0" borderId="1" xfId="0" applyFont="1" applyBorder="1" applyAlignment="1">
      <alignment wrapText="1"/>
    </xf>
    <xf numFmtId="0" fontId="32" fillId="0" borderId="1" xfId="0" applyFont="1" applyBorder="1" applyAlignment="1">
      <alignment wrapText="1"/>
    </xf>
    <xf numFmtId="14" fontId="14" fillId="0" borderId="1" xfId="0" applyNumberFormat="1" applyFont="1" applyBorder="1" applyAlignment="1">
      <alignment wrapText="1"/>
    </xf>
    <xf numFmtId="9" fontId="14" fillId="0" borderId="1" xfId="0" applyNumberFormat="1" applyFont="1" applyBorder="1" applyAlignment="1">
      <alignment wrapText="1"/>
    </xf>
    <xf numFmtId="0" fontId="12" fillId="7" borderId="1" xfId="0" applyFont="1" applyFill="1" applyBorder="1" applyAlignment="1">
      <alignment wrapText="1"/>
    </xf>
    <xf numFmtId="0" fontId="12" fillId="7" borderId="1" xfId="0" applyFont="1" applyFill="1" applyBorder="1"/>
    <xf numFmtId="3" fontId="12" fillId="7" borderId="1" xfId="0" applyNumberFormat="1" applyFont="1" applyFill="1" applyBorder="1"/>
    <xf numFmtId="0" fontId="25" fillId="7" borderId="1" xfId="0" applyFont="1" applyFill="1" applyBorder="1"/>
    <xf numFmtId="14" fontId="13" fillId="7" borderId="1" xfId="1" applyNumberFormat="1" applyFont="1" applyFill="1" applyBorder="1" applyAlignment="1"/>
    <xf numFmtId="14" fontId="12" fillId="7" borderId="1" xfId="0" applyNumberFormat="1" applyFont="1" applyFill="1" applyBorder="1"/>
    <xf numFmtId="3" fontId="12" fillId="7" borderId="1" xfId="0" applyNumberFormat="1" applyFont="1" applyFill="1" applyBorder="1" applyAlignment="1">
      <alignment wrapText="1"/>
    </xf>
    <xf numFmtId="0" fontId="13" fillId="7" borderId="1" xfId="1" applyFont="1" applyFill="1" applyBorder="1" applyAlignment="1">
      <alignment wrapText="1"/>
    </xf>
    <xf numFmtId="0" fontId="24" fillId="4" borderId="1" xfId="0" applyFont="1" applyFill="1" applyBorder="1" applyAlignment="1">
      <alignment wrapText="1"/>
    </xf>
    <xf numFmtId="0" fontId="27" fillId="4" borderId="5" xfId="0" applyFont="1" applyFill="1" applyBorder="1" applyAlignment="1">
      <alignment wrapText="1"/>
    </xf>
    <xf numFmtId="0" fontId="12" fillId="4" borderId="5" xfId="0" applyFont="1" applyFill="1" applyBorder="1" applyAlignment="1">
      <alignment wrapText="1"/>
    </xf>
    <xf numFmtId="14" fontId="12" fillId="4" borderId="1" xfId="0" applyNumberFormat="1" applyFont="1" applyFill="1" applyBorder="1"/>
    <xf numFmtId="0" fontId="12" fillId="4" borderId="1" xfId="0" quotePrefix="1" applyFont="1" applyFill="1" applyBorder="1"/>
    <xf numFmtId="4" fontId="12" fillId="4" borderId="1" xfId="0" applyNumberFormat="1" applyFont="1" applyFill="1" applyBorder="1"/>
    <xf numFmtId="4" fontId="12" fillId="4" borderId="5" xfId="0" applyNumberFormat="1" applyFont="1" applyFill="1" applyBorder="1" applyAlignment="1">
      <alignment wrapText="1"/>
    </xf>
    <xf numFmtId="3" fontId="12" fillId="4" borderId="1" xfId="0" applyNumberFormat="1" applyFont="1" applyFill="1" applyBorder="1"/>
    <xf numFmtId="0" fontId="12" fillId="4" borderId="0" xfId="0" applyFont="1" applyFill="1"/>
    <xf numFmtId="0" fontId="27" fillId="0" borderId="5" xfId="0" applyFont="1" applyBorder="1" applyAlignment="1">
      <alignment wrapText="1"/>
    </xf>
    <xf numFmtId="0" fontId="12" fillId="0" borderId="5" xfId="0" applyFont="1" applyBorder="1" applyAlignment="1">
      <alignment wrapText="1"/>
    </xf>
    <xf numFmtId="0" fontId="12" fillId="0" borderId="1" xfId="0" quotePrefix="1" applyFont="1" applyBorder="1" applyAlignment="1">
      <alignment wrapText="1"/>
    </xf>
    <xf numFmtId="4" fontId="12" fillId="0" borderId="5" xfId="0" applyNumberFormat="1" applyFont="1" applyBorder="1" applyAlignment="1">
      <alignment wrapText="1"/>
    </xf>
    <xf numFmtId="0" fontId="12" fillId="0" borderId="2" xfId="0" applyFont="1" applyBorder="1" applyAlignment="1">
      <alignment wrapText="1"/>
    </xf>
    <xf numFmtId="0" fontId="12" fillId="0" borderId="0" xfId="0" applyFont="1" applyAlignment="1">
      <alignment wrapText="1"/>
    </xf>
    <xf numFmtId="0" fontId="12" fillId="0" borderId="0" xfId="0" applyFont="1"/>
    <xf numFmtId="0" fontId="25" fillId="4" borderId="1" xfId="0" applyFont="1" applyFill="1" applyBorder="1" applyAlignment="1">
      <alignment wrapText="1"/>
    </xf>
    <xf numFmtId="0" fontId="9" fillId="0" borderId="1" xfId="0" applyFont="1" applyBorder="1" applyAlignment="1">
      <alignment horizontal="center"/>
    </xf>
    <xf numFmtId="0" fontId="11" fillId="2" borderId="1" xfId="0" applyFont="1" applyFill="1" applyBorder="1" applyAlignment="1">
      <alignment wrapText="1"/>
    </xf>
    <xf numFmtId="0" fontId="10" fillId="0" borderId="1" xfId="0" applyFont="1" applyBorder="1"/>
    <xf numFmtId="3" fontId="28" fillId="0" borderId="1" xfId="0" applyNumberFormat="1" applyFont="1" applyBorder="1" applyAlignment="1">
      <alignment wrapText="1"/>
    </xf>
    <xf numFmtId="0" fontId="11" fillId="7" borderId="1" xfId="0" applyFont="1" applyFill="1" applyBorder="1"/>
    <xf numFmtId="0" fontId="11" fillId="4" borderId="1" xfId="0" applyFont="1" applyFill="1" applyBorder="1"/>
    <xf numFmtId="0" fontId="11" fillId="4" borderId="1" xfId="0" applyFont="1" applyFill="1" applyBorder="1" applyAlignment="1">
      <alignment horizontal="center" wrapText="1"/>
    </xf>
    <xf numFmtId="0" fontId="12" fillId="2" borderId="1" xfId="0" applyFont="1" applyFill="1" applyBorder="1" applyAlignment="1">
      <alignment horizontal="center" wrapText="1"/>
    </xf>
    <xf numFmtId="0" fontId="12" fillId="0" borderId="1" xfId="0" applyFont="1" applyBorder="1" applyAlignment="1">
      <alignment horizontal="center" wrapText="1"/>
    </xf>
    <xf numFmtId="3" fontId="12" fillId="4" borderId="1" xfId="0" applyNumberFormat="1" applyFont="1" applyFill="1" applyBorder="1" applyAlignment="1">
      <alignment horizontal="center" wrapText="1"/>
    </xf>
    <xf numFmtId="0" fontId="14" fillId="0" borderId="1" xfId="0" applyFont="1" applyBorder="1" applyAlignment="1">
      <alignment horizontal="center" wrapText="1"/>
    </xf>
    <xf numFmtId="3" fontId="14" fillId="0" borderId="1" xfId="0" applyNumberFormat="1" applyFont="1" applyBorder="1" applyAlignment="1">
      <alignment horizontal="center" wrapText="1"/>
    </xf>
    <xf numFmtId="3" fontId="12" fillId="0" borderId="1" xfId="0" applyNumberFormat="1" applyFont="1" applyBorder="1" applyAlignment="1">
      <alignment horizontal="center" wrapText="1"/>
    </xf>
    <xf numFmtId="0" fontId="12" fillId="4" borderId="1" xfId="0" applyFont="1" applyFill="1" applyBorder="1" applyAlignment="1">
      <alignment horizontal="center" wrapText="1"/>
    </xf>
    <xf numFmtId="0" fontId="12" fillId="7" borderId="1" xfId="0" applyFont="1" applyFill="1" applyBorder="1" applyAlignment="1">
      <alignment horizontal="center" wrapText="1"/>
    </xf>
    <xf numFmtId="0" fontId="12" fillId="4" borderId="1" xfId="0" applyFont="1" applyFill="1" applyBorder="1" applyAlignment="1">
      <alignment horizontal="center"/>
    </xf>
    <xf numFmtId="0" fontId="19" fillId="2" borderId="5" xfId="0" applyFont="1" applyFill="1" applyBorder="1" applyAlignment="1">
      <alignment wrapText="1"/>
    </xf>
    <xf numFmtId="0" fontId="19" fillId="2" borderId="6" xfId="0" applyFont="1" applyFill="1" applyBorder="1" applyAlignment="1">
      <alignment wrapText="1"/>
    </xf>
    <xf numFmtId="14" fontId="19" fillId="2" borderId="6" xfId="0" applyNumberFormat="1" applyFont="1" applyFill="1" applyBorder="1" applyAlignment="1">
      <alignment wrapText="1"/>
    </xf>
    <xf numFmtId="0" fontId="0" fillId="2" borderId="0" xfId="0" applyFill="1"/>
    <xf numFmtId="0" fontId="5" fillId="2" borderId="1" xfId="0" applyFont="1" applyFill="1" applyBorder="1" applyAlignment="1">
      <alignment wrapText="1"/>
    </xf>
    <xf numFmtId="0" fontId="5" fillId="2" borderId="1" xfId="0" applyFont="1" applyFill="1" applyBorder="1"/>
    <xf numFmtId="0" fontId="5" fillId="2" borderId="5" xfId="0" applyFont="1" applyFill="1" applyBorder="1" applyAlignment="1">
      <alignment wrapText="1"/>
    </xf>
    <xf numFmtId="14" fontId="5" fillId="2" borderId="1" xfId="0" applyNumberFormat="1" applyFont="1" applyFill="1" applyBorder="1"/>
    <xf numFmtId="0" fontId="1" fillId="2" borderId="1" xfId="1" applyFill="1" applyBorder="1" applyAlignment="1">
      <alignment wrapText="1"/>
    </xf>
    <xf numFmtId="4" fontId="5" fillId="2" borderId="1" xfId="0" applyNumberFormat="1" applyFont="1" applyFill="1" applyBorder="1"/>
    <xf numFmtId="14" fontId="1" fillId="2" borderId="1" xfId="1" applyNumberFormat="1" applyFill="1" applyBorder="1" applyAlignment="1"/>
    <xf numFmtId="14" fontId="5" fillId="2" borderId="1" xfId="0" applyNumberFormat="1" applyFont="1" applyFill="1" applyBorder="1" applyAlignment="1">
      <alignment wrapText="1"/>
    </xf>
    <xf numFmtId="0" fontId="6" fillId="2" borderId="1" xfId="0" applyFont="1" applyFill="1" applyBorder="1" applyAlignment="1">
      <alignment wrapText="1"/>
    </xf>
    <xf numFmtId="0" fontId="6" fillId="2" borderId="1" xfId="0" applyFont="1" applyFill="1" applyBorder="1"/>
    <xf numFmtId="0" fontId="16" fillId="2" borderId="1" xfId="0" applyFont="1" applyFill="1" applyBorder="1" applyAlignment="1">
      <alignment wrapText="1"/>
    </xf>
    <xf numFmtId="0" fontId="19" fillId="9" borderId="5" xfId="0" applyFont="1" applyFill="1" applyBorder="1" applyAlignment="1">
      <alignment wrapText="1"/>
    </xf>
    <xf numFmtId="0" fontId="19" fillId="9" borderId="6" xfId="0" applyFont="1" applyFill="1" applyBorder="1" applyAlignment="1">
      <alignment wrapText="1"/>
    </xf>
    <xf numFmtId="14" fontId="19" fillId="9" borderId="6" xfId="0" applyNumberFormat="1" applyFont="1" applyFill="1" applyBorder="1" applyAlignment="1">
      <alignment wrapText="1"/>
    </xf>
    <xf numFmtId="0" fontId="0" fillId="9" borderId="0" xfId="0" applyFill="1"/>
    <xf numFmtId="0" fontId="15" fillId="2" borderId="5" xfId="0" applyFont="1" applyFill="1" applyBorder="1" applyAlignment="1">
      <alignment wrapText="1"/>
    </xf>
    <xf numFmtId="0" fontId="33" fillId="2" borderId="1" xfId="0" applyFont="1" applyFill="1" applyBorder="1" applyAlignment="1">
      <alignment wrapText="1"/>
    </xf>
    <xf numFmtId="0" fontId="34" fillId="2" borderId="1" xfId="0" applyFont="1" applyFill="1" applyBorder="1" applyAlignment="1">
      <alignment wrapText="1"/>
    </xf>
    <xf numFmtId="0" fontId="15" fillId="5" borderId="5" xfId="0" applyFont="1" applyFill="1" applyBorder="1" applyAlignment="1">
      <alignment wrapText="1"/>
    </xf>
    <xf numFmtId="0" fontId="1" fillId="5" borderId="1" xfId="1" applyFill="1" applyBorder="1" applyAlignment="1">
      <alignment wrapText="1"/>
    </xf>
    <xf numFmtId="0" fontId="15" fillId="9" borderId="5" xfId="0" applyFont="1" applyFill="1" applyBorder="1" applyAlignment="1">
      <alignment wrapText="1"/>
    </xf>
    <xf numFmtId="0" fontId="1" fillId="9" borderId="1" xfId="1" applyFill="1" applyBorder="1" applyAlignment="1">
      <alignment wrapText="1"/>
    </xf>
    <xf numFmtId="0" fontId="6" fillId="9" borderId="1" xfId="0" applyFont="1" applyFill="1" applyBorder="1"/>
    <xf numFmtId="0" fontId="4" fillId="2" borderId="0" xfId="0" applyFont="1" applyFill="1" applyAlignment="1">
      <alignment wrapText="1"/>
    </xf>
    <xf numFmtId="0" fontId="15" fillId="2" borderId="1" xfId="0" applyFont="1" applyFill="1" applyBorder="1" applyAlignment="1">
      <alignment wrapText="1"/>
    </xf>
    <xf numFmtId="0" fontId="35" fillId="2" borderId="1" xfId="0" applyFont="1" applyFill="1" applyBorder="1"/>
    <xf numFmtId="0" fontId="35" fillId="2" borderId="0" xfId="0" applyFont="1" applyFill="1"/>
    <xf numFmtId="3" fontId="6" fillId="2" borderId="1" xfId="0" applyNumberFormat="1" applyFont="1" applyFill="1" applyBorder="1" applyAlignment="1">
      <alignment wrapText="1"/>
    </xf>
    <xf numFmtId="0" fontId="5" fillId="2" borderId="3" xfId="0" applyFont="1" applyFill="1" applyBorder="1" applyAlignment="1">
      <alignment wrapText="1"/>
    </xf>
    <xf numFmtId="14" fontId="6" fillId="2" borderId="1" xfId="0" applyNumberFormat="1" applyFont="1" applyFill="1" applyBorder="1" applyAlignment="1">
      <alignment wrapText="1"/>
    </xf>
    <xf numFmtId="0" fontId="36" fillId="2" borderId="1" xfId="0" applyFont="1" applyFill="1" applyBorder="1" applyAlignment="1">
      <alignment wrapText="1"/>
    </xf>
    <xf numFmtId="3" fontId="5" fillId="2" borderId="1" xfId="0" applyNumberFormat="1" applyFont="1" applyFill="1" applyBorder="1" applyAlignment="1">
      <alignment wrapText="1"/>
    </xf>
    <xf numFmtId="4" fontId="6" fillId="2" borderId="1" xfId="0" applyNumberFormat="1" applyFont="1" applyFill="1" applyBorder="1" applyAlignment="1">
      <alignment wrapText="1"/>
    </xf>
    <xf numFmtId="0" fontId="6" fillId="2" borderId="3" xfId="0" applyFont="1" applyFill="1" applyBorder="1" applyAlignment="1">
      <alignment wrapText="1"/>
    </xf>
    <xf numFmtId="0" fontId="15" fillId="10" borderId="5" xfId="0" applyFont="1" applyFill="1" applyBorder="1" applyAlignment="1">
      <alignment wrapText="1"/>
    </xf>
    <xf numFmtId="0" fontId="5" fillId="10" borderId="1" xfId="0" applyFont="1" applyFill="1" applyBorder="1" applyAlignment="1">
      <alignment wrapText="1"/>
    </xf>
    <xf numFmtId="0" fontId="1" fillId="10" borderId="1" xfId="1" applyFill="1" applyBorder="1" applyAlignment="1">
      <alignment wrapText="1"/>
    </xf>
    <xf numFmtId="0" fontId="37" fillId="10" borderId="1" xfId="0" applyFont="1" applyFill="1" applyBorder="1" applyAlignment="1">
      <alignment wrapText="1"/>
    </xf>
    <xf numFmtId="0" fontId="17" fillId="10" borderId="1" xfId="0" applyFont="1" applyFill="1" applyBorder="1" applyAlignment="1">
      <alignment wrapText="1"/>
    </xf>
    <xf numFmtId="0" fontId="38" fillId="10" borderId="1" xfId="0" applyFont="1" applyFill="1" applyBorder="1"/>
    <xf numFmtId="0" fontId="38" fillId="10" borderId="1" xfId="0" applyFont="1" applyFill="1" applyBorder="1" applyAlignment="1">
      <alignment wrapText="1"/>
    </xf>
    <xf numFmtId="3" fontId="38" fillId="10" borderId="1" xfId="0" applyNumberFormat="1" applyFont="1" applyFill="1" applyBorder="1"/>
    <xf numFmtId="14" fontId="38" fillId="10" borderId="1" xfId="0" applyNumberFormat="1" applyFont="1" applyFill="1" applyBorder="1"/>
    <xf numFmtId="0" fontId="38" fillId="10" borderId="5" xfId="0" applyFont="1" applyFill="1" applyBorder="1" applyAlignment="1">
      <alignment wrapText="1"/>
    </xf>
    <xf numFmtId="0" fontId="38" fillId="10" borderId="0" xfId="0" applyFont="1" applyFill="1"/>
    <xf numFmtId="0" fontId="0" fillId="10" borderId="0" xfId="0" applyFill="1"/>
    <xf numFmtId="0" fontId="8" fillId="2" borderId="1" xfId="0" applyFont="1" applyFill="1" applyBorder="1"/>
    <xf numFmtId="0" fontId="8" fillId="2" borderId="5" xfId="0" applyFont="1" applyFill="1" applyBorder="1" applyAlignment="1">
      <alignment wrapText="1"/>
    </xf>
    <xf numFmtId="0" fontId="8" fillId="2" borderId="1" xfId="0" applyFont="1" applyFill="1" applyBorder="1" applyAlignment="1">
      <alignment wrapText="1"/>
    </xf>
    <xf numFmtId="3" fontId="8" fillId="2" borderId="1" xfId="0" applyNumberFormat="1" applyFont="1" applyFill="1" applyBorder="1" applyAlignment="1">
      <alignment wrapText="1"/>
    </xf>
    <xf numFmtId="0" fontId="39" fillId="2" borderId="1" xfId="1" applyFont="1" applyFill="1" applyBorder="1" applyAlignment="1">
      <alignment wrapText="1"/>
    </xf>
    <xf numFmtId="14" fontId="8" fillId="2" borderId="1" xfId="0" applyNumberFormat="1" applyFont="1" applyFill="1" applyBorder="1"/>
    <xf numFmtId="4" fontId="8" fillId="2" borderId="1" xfId="0" applyNumberFormat="1" applyFont="1" applyFill="1" applyBorder="1" applyAlignment="1">
      <alignment wrapText="1"/>
    </xf>
    <xf numFmtId="4" fontId="8" fillId="2" borderId="1" xfId="0" applyNumberFormat="1" applyFont="1" applyFill="1" applyBorder="1"/>
    <xf numFmtId="4" fontId="8" fillId="2" borderId="5" xfId="0" applyNumberFormat="1" applyFont="1" applyFill="1" applyBorder="1" applyAlignment="1">
      <alignment wrapText="1"/>
    </xf>
    <xf numFmtId="3" fontId="8" fillId="2" borderId="1" xfId="0" applyNumberFormat="1" applyFont="1" applyFill="1" applyBorder="1"/>
    <xf numFmtId="0" fontId="8" fillId="2" borderId="0" xfId="0" applyFont="1" applyFill="1"/>
    <xf numFmtId="14" fontId="5" fillId="10" borderId="1" xfId="0" applyNumberFormat="1" applyFont="1" applyFill="1" applyBorder="1" applyAlignment="1">
      <alignment wrapText="1"/>
    </xf>
    <xf numFmtId="4" fontId="5" fillId="10" borderId="1" xfId="0" applyNumberFormat="1" applyFont="1" applyFill="1" applyBorder="1" applyAlignment="1">
      <alignment wrapText="1"/>
    </xf>
    <xf numFmtId="0" fontId="3" fillId="10" borderId="1" xfId="0" applyFont="1" applyFill="1" applyBorder="1" applyAlignment="1">
      <alignment wrapText="1"/>
    </xf>
    <xf numFmtId="14" fontId="1" fillId="10" borderId="1" xfId="1" applyNumberFormat="1" applyFill="1" applyBorder="1" applyAlignment="1">
      <alignment wrapText="1"/>
    </xf>
    <xf numFmtId="0" fontId="7" fillId="10" borderId="1" xfId="0" applyFont="1" applyFill="1" applyBorder="1" applyAlignment="1">
      <alignment wrapText="1"/>
    </xf>
    <xf numFmtId="17" fontId="5" fillId="10" borderId="1" xfId="0" applyNumberFormat="1" applyFont="1" applyFill="1" applyBorder="1" applyAlignment="1">
      <alignment wrapText="1"/>
    </xf>
    <xf numFmtId="0" fontId="6" fillId="10" borderId="1" xfId="0" applyFont="1" applyFill="1" applyBorder="1" applyAlignment="1">
      <alignment wrapText="1"/>
    </xf>
    <xf numFmtId="0" fontId="16" fillId="10" borderId="1" xfId="0" applyFont="1" applyFill="1" applyBorder="1" applyAlignment="1">
      <alignment wrapText="1"/>
    </xf>
    <xf numFmtId="0" fontId="4" fillId="10" borderId="1" xfId="0" applyFont="1" applyFill="1" applyBorder="1"/>
    <xf numFmtId="0" fontId="0" fillId="10" borderId="1" xfId="0" applyFill="1" applyBorder="1"/>
    <xf numFmtId="4" fontId="0" fillId="10" borderId="1" xfId="0" applyNumberFormat="1" applyFill="1" applyBorder="1"/>
    <xf numFmtId="14" fontId="0" fillId="10" borderId="1" xfId="0" applyNumberFormat="1" applyFill="1" applyBorder="1"/>
    <xf numFmtId="0" fontId="6" fillId="10" borderId="1" xfId="0" applyFont="1" applyFill="1" applyBorder="1"/>
    <xf numFmtId="4" fontId="5" fillId="2" borderId="1" xfId="0" applyNumberFormat="1" applyFont="1" applyFill="1" applyBorder="1" applyAlignment="1">
      <alignment wrapText="1"/>
    </xf>
    <xf numFmtId="0" fontId="3" fillId="2" borderId="1" xfId="0" applyFont="1" applyFill="1" applyBorder="1" applyAlignment="1">
      <alignment wrapText="1"/>
    </xf>
    <xf numFmtId="0" fontId="0" fillId="2" borderId="1" xfId="0" applyFill="1" applyBorder="1"/>
    <xf numFmtId="0" fontId="5" fillId="3" borderId="1" xfId="0" applyFont="1" applyFill="1" applyBorder="1" applyAlignment="1">
      <alignment wrapText="1"/>
    </xf>
    <xf numFmtId="14" fontId="5" fillId="3" borderId="1" xfId="0" applyNumberFormat="1" applyFont="1" applyFill="1" applyBorder="1" applyAlignment="1">
      <alignment wrapText="1"/>
    </xf>
    <xf numFmtId="4" fontId="5" fillId="3" borderId="1" xfId="0" applyNumberFormat="1" applyFont="1" applyFill="1" applyBorder="1" applyAlignment="1">
      <alignment wrapText="1"/>
    </xf>
    <xf numFmtId="0" fontId="3" fillId="3" borderId="1" xfId="0" applyFont="1" applyFill="1" applyBorder="1" applyAlignment="1">
      <alignment wrapText="1"/>
    </xf>
    <xf numFmtId="0" fontId="0" fillId="3" borderId="1" xfId="0" applyFill="1" applyBorder="1"/>
    <xf numFmtId="0" fontId="5" fillId="11" borderId="1" xfId="0" applyFont="1" applyFill="1" applyBorder="1" applyAlignment="1">
      <alignment wrapText="1"/>
    </xf>
    <xf numFmtId="3" fontId="5" fillId="11" borderId="1" xfId="0" applyNumberFormat="1" applyFont="1" applyFill="1" applyBorder="1" applyAlignment="1">
      <alignment wrapText="1"/>
    </xf>
    <xf numFmtId="14" fontId="5" fillId="11" borderId="1" xfId="0" applyNumberFormat="1" applyFont="1" applyFill="1" applyBorder="1" applyAlignment="1">
      <alignment wrapText="1"/>
    </xf>
    <xf numFmtId="0" fontId="2" fillId="11" borderId="1" xfId="0" applyFont="1" applyFill="1" applyBorder="1" applyAlignment="1">
      <alignment wrapText="1"/>
    </xf>
    <xf numFmtId="4" fontId="5" fillId="11" borderId="1" xfId="0" applyNumberFormat="1" applyFont="1" applyFill="1" applyBorder="1" applyAlignment="1">
      <alignment wrapText="1"/>
    </xf>
    <xf numFmtId="0" fontId="4" fillId="11" borderId="0" xfId="0" applyFont="1" applyFill="1"/>
    <xf numFmtId="0" fontId="3" fillId="11" borderId="1" xfId="0" applyFont="1" applyFill="1" applyBorder="1" applyAlignment="1">
      <alignment wrapText="1"/>
    </xf>
    <xf numFmtId="0" fontId="6" fillId="11" borderId="1" xfId="0" applyFont="1" applyFill="1" applyBorder="1" applyAlignment="1">
      <alignment wrapText="1"/>
    </xf>
    <xf numFmtId="0" fontId="0" fillId="11" borderId="1" xfId="0" applyFill="1" applyBorder="1"/>
    <xf numFmtId="0" fontId="3" fillId="6" borderId="1" xfId="0" applyFont="1" applyFill="1" applyBorder="1" applyAlignment="1">
      <alignment wrapText="1"/>
    </xf>
    <xf numFmtId="0" fontId="6" fillId="4" borderId="1" xfId="0" applyFont="1" applyFill="1" applyBorder="1"/>
    <xf numFmtId="0" fontId="6" fillId="0" borderId="1" xfId="0" applyFont="1" applyBorder="1" applyAlignment="1">
      <alignment wrapText="1"/>
    </xf>
    <xf numFmtId="0" fontId="4" fillId="0" borderId="1" xfId="0" applyFont="1" applyBorder="1"/>
    <xf numFmtId="3" fontId="6" fillId="4" borderId="1" xfId="0" applyNumberFormat="1" applyFont="1" applyFill="1" applyBorder="1" applyAlignment="1">
      <alignment wrapText="1"/>
    </xf>
    <xf numFmtId="14" fontId="6" fillId="4" borderId="1" xfId="0" applyNumberFormat="1" applyFont="1" applyFill="1" applyBorder="1" applyAlignment="1">
      <alignment wrapText="1"/>
    </xf>
    <xf numFmtId="0" fontId="4" fillId="4" borderId="9" xfId="0" applyFont="1" applyFill="1" applyBorder="1" applyAlignment="1">
      <alignment wrapText="1"/>
    </xf>
    <xf numFmtId="0" fontId="4" fillId="0" borderId="9" xfId="0" applyFont="1" applyBorder="1" applyAlignment="1">
      <alignment wrapText="1"/>
    </xf>
    <xf numFmtId="14" fontId="4" fillId="0" borderId="9" xfId="0" applyNumberFormat="1" applyFont="1" applyBorder="1" applyAlignment="1">
      <alignment wrapText="1"/>
    </xf>
    <xf numFmtId="0" fontId="4" fillId="9" borderId="9" xfId="0" applyFont="1" applyFill="1" applyBorder="1" applyAlignment="1">
      <alignment wrapText="1"/>
    </xf>
    <xf numFmtId="0" fontId="4" fillId="2" borderId="9" xfId="0" applyFont="1" applyFill="1" applyBorder="1" applyAlignment="1">
      <alignment wrapText="1"/>
    </xf>
    <xf numFmtId="0" fontId="4" fillId="0" borderId="0" xfId="0" applyFont="1" applyAlignment="1">
      <alignment wrapText="1"/>
    </xf>
    <xf numFmtId="0" fontId="4" fillId="4" borderId="0" xfId="0" applyFont="1" applyFill="1" applyAlignment="1">
      <alignment wrapText="1"/>
    </xf>
    <xf numFmtId="0" fontId="4" fillId="0" borderId="0" xfId="0" applyFont="1"/>
    <xf numFmtId="0" fontId="4" fillId="4" borderId="7" xfId="0" applyFont="1" applyFill="1" applyBorder="1" applyAlignment="1">
      <alignment wrapText="1"/>
    </xf>
    <xf numFmtId="0" fontId="4" fillId="5" borderId="9" xfId="0" applyFont="1" applyFill="1" applyBorder="1" applyAlignment="1">
      <alignment wrapText="1"/>
    </xf>
    <xf numFmtId="14" fontId="6" fillId="2" borderId="1" xfId="0" applyNumberFormat="1" applyFont="1" applyFill="1" applyBorder="1"/>
    <xf numFmtId="0" fontId="6" fillId="2" borderId="1" xfId="0" quotePrefix="1" applyFont="1" applyFill="1" applyBorder="1"/>
    <xf numFmtId="4" fontId="6" fillId="2" borderId="1" xfId="0" applyNumberFormat="1" applyFont="1" applyFill="1" applyBorder="1"/>
    <xf numFmtId="4" fontId="6" fillId="2" borderId="5" xfId="0" applyNumberFormat="1" applyFont="1" applyFill="1" applyBorder="1" applyAlignment="1">
      <alignment wrapText="1"/>
    </xf>
    <xf numFmtId="0" fontId="6" fillId="2" borderId="5" xfId="0" applyFont="1" applyFill="1" applyBorder="1" applyAlignment="1">
      <alignment wrapText="1"/>
    </xf>
    <xf numFmtId="3" fontId="6" fillId="2" borderId="1" xfId="0" applyNumberFormat="1" applyFont="1" applyFill="1" applyBorder="1"/>
    <xf numFmtId="0" fontId="6" fillId="2" borderId="0" xfId="0" applyFont="1" applyFill="1"/>
    <xf numFmtId="0" fontId="6" fillId="2" borderId="1" xfId="0" quotePrefix="1" applyFont="1" applyFill="1" applyBorder="1" applyAlignment="1">
      <alignment wrapText="1"/>
    </xf>
    <xf numFmtId="4" fontId="6" fillId="2" borderId="0" xfId="0" applyNumberFormat="1" applyFont="1" applyFill="1"/>
    <xf numFmtId="0" fontId="6" fillId="5" borderId="1" xfId="0" applyFont="1" applyFill="1" applyBorder="1" applyAlignment="1">
      <alignment wrapText="1"/>
    </xf>
    <xf numFmtId="3" fontId="6" fillId="5" borderId="1" xfId="0" applyNumberFormat="1" applyFont="1" applyFill="1" applyBorder="1" applyAlignment="1">
      <alignment wrapText="1"/>
    </xf>
    <xf numFmtId="0" fontId="6" fillId="5" borderId="5" xfId="0" applyFont="1" applyFill="1" applyBorder="1" applyAlignment="1">
      <alignment wrapText="1"/>
    </xf>
    <xf numFmtId="0" fontId="6" fillId="5" borderId="1" xfId="0" applyFont="1" applyFill="1" applyBorder="1"/>
    <xf numFmtId="14" fontId="6" fillId="5" borderId="1" xfId="0" applyNumberFormat="1" applyFont="1" applyFill="1" applyBorder="1" applyAlignment="1">
      <alignment wrapText="1"/>
    </xf>
    <xf numFmtId="0" fontId="6" fillId="5" borderId="1" xfId="0" quotePrefix="1" applyFont="1" applyFill="1" applyBorder="1" applyAlignment="1">
      <alignment wrapText="1"/>
    </xf>
    <xf numFmtId="4" fontId="6" fillId="5" borderId="1" xfId="0" applyNumberFormat="1" applyFont="1" applyFill="1" applyBorder="1" applyAlignment="1">
      <alignment wrapText="1"/>
    </xf>
    <xf numFmtId="4" fontId="6" fillId="5" borderId="5" xfId="0" applyNumberFormat="1" applyFont="1" applyFill="1" applyBorder="1" applyAlignment="1">
      <alignment wrapText="1"/>
    </xf>
    <xf numFmtId="0" fontId="6" fillId="5" borderId="0" xfId="0" applyFont="1" applyFill="1"/>
    <xf numFmtId="4" fontId="6" fillId="5" borderId="0" xfId="0" applyNumberFormat="1" applyFont="1" applyFill="1"/>
    <xf numFmtId="0" fontId="6" fillId="2" borderId="11" xfId="0" applyFont="1" applyFill="1" applyBorder="1" applyAlignment="1">
      <alignment wrapText="1"/>
    </xf>
    <xf numFmtId="3" fontId="6" fillId="9" borderId="1" xfId="0" applyNumberFormat="1" applyFont="1" applyFill="1" applyBorder="1" applyAlignment="1">
      <alignment wrapText="1"/>
    </xf>
    <xf numFmtId="0" fontId="6" fillId="9" borderId="5" xfId="0" applyFont="1" applyFill="1" applyBorder="1" applyAlignment="1">
      <alignment wrapText="1"/>
    </xf>
    <xf numFmtId="0" fontId="6" fillId="9" borderId="1" xfId="0" applyFont="1" applyFill="1" applyBorder="1" applyAlignment="1">
      <alignment wrapText="1"/>
    </xf>
    <xf numFmtId="14" fontId="6" fillId="9" borderId="1" xfId="0" applyNumberFormat="1" applyFont="1" applyFill="1" applyBorder="1"/>
    <xf numFmtId="0" fontId="6" fillId="9" borderId="1" xfId="0" quotePrefix="1" applyFont="1" applyFill="1" applyBorder="1"/>
    <xf numFmtId="4" fontId="6" fillId="9" borderId="1" xfId="0" applyNumberFormat="1" applyFont="1" applyFill="1" applyBorder="1" applyAlignment="1">
      <alignment wrapText="1"/>
    </xf>
    <xf numFmtId="4" fontId="6" fillId="9" borderId="5" xfId="0" applyNumberFormat="1" applyFont="1" applyFill="1" applyBorder="1" applyAlignment="1">
      <alignment wrapText="1"/>
    </xf>
    <xf numFmtId="0" fontId="6" fillId="9" borderId="0" xfId="0" applyFont="1" applyFill="1"/>
    <xf numFmtId="0" fontId="6" fillId="2" borderId="3" xfId="0" applyFont="1" applyFill="1" applyBorder="1"/>
    <xf numFmtId="3" fontId="6" fillId="10" borderId="1" xfId="0" applyNumberFormat="1" applyFont="1" applyFill="1" applyBorder="1" applyAlignment="1">
      <alignment wrapText="1"/>
    </xf>
    <xf numFmtId="0" fontId="6" fillId="10" borderId="5" xfId="0" applyFont="1" applyFill="1" applyBorder="1" applyAlignment="1">
      <alignment wrapText="1"/>
    </xf>
    <xf numFmtId="14" fontId="6" fillId="10" borderId="1" xfId="0" applyNumberFormat="1" applyFont="1" applyFill="1" applyBorder="1"/>
    <xf numFmtId="14" fontId="6" fillId="10" borderId="1" xfId="0" applyNumberFormat="1" applyFont="1" applyFill="1" applyBorder="1" applyAlignment="1">
      <alignment wrapText="1"/>
    </xf>
    <xf numFmtId="0" fontId="6" fillId="10" borderId="1" xfId="0" quotePrefix="1" applyFont="1" applyFill="1" applyBorder="1"/>
    <xf numFmtId="4" fontId="6" fillId="10" borderId="1" xfId="0" applyNumberFormat="1" applyFont="1" applyFill="1" applyBorder="1"/>
    <xf numFmtId="4" fontId="6" fillId="10" borderId="5" xfId="0" applyNumberFormat="1" applyFont="1" applyFill="1" applyBorder="1" applyAlignment="1">
      <alignment wrapText="1"/>
    </xf>
    <xf numFmtId="3" fontId="6" fillId="10" borderId="1" xfId="0" applyNumberFormat="1" applyFont="1" applyFill="1" applyBorder="1"/>
    <xf numFmtId="0" fontId="6" fillId="10" borderId="0" xfId="0" applyFont="1" applyFill="1"/>
    <xf numFmtId="4" fontId="6" fillId="10" borderId="0" xfId="0" applyNumberFormat="1" applyFont="1" applyFill="1"/>
    <xf numFmtId="4" fontId="6" fillId="10" borderId="1" xfId="0" applyNumberFormat="1" applyFont="1" applyFill="1" applyBorder="1" applyAlignment="1">
      <alignment wrapText="1"/>
    </xf>
    <xf numFmtId="0" fontId="0" fillId="0" borderId="0" xfId="0" pivotButton="1"/>
    <xf numFmtId="43" fontId="0" fillId="0" borderId="0" xfId="0" applyNumberFormat="1"/>
    <xf numFmtId="0" fontId="35" fillId="14" borderId="0" xfId="0" applyFont="1" applyFill="1" applyAlignment="1">
      <alignment horizontal="left"/>
    </xf>
    <xf numFmtId="0" fontId="35" fillId="14" borderId="0" xfId="0" applyFont="1" applyFill="1" applyBorder="1" applyAlignment="1">
      <alignment horizontal="left"/>
    </xf>
    <xf numFmtId="0" fontId="41" fillId="0" borderId="0" xfId="0" applyFont="1" applyFill="1" applyBorder="1" applyAlignment="1">
      <alignment wrapText="1"/>
    </xf>
    <xf numFmtId="0" fontId="41" fillId="0" borderId="19" xfId="0" applyFont="1" applyFill="1" applyBorder="1" applyAlignment="1"/>
    <xf numFmtId="0" fontId="41" fillId="0" borderId="20" xfId="0" applyFont="1" applyFill="1" applyBorder="1" applyAlignment="1"/>
    <xf numFmtId="0" fontId="35" fillId="0" borderId="1" xfId="0" applyFont="1" applyBorder="1" applyAlignment="1">
      <alignment horizontal="left" vertical="center" wrapText="1"/>
    </xf>
    <xf numFmtId="0" fontId="35" fillId="4" borderId="1" xfId="0" applyFont="1" applyFill="1" applyBorder="1" applyAlignment="1">
      <alignment horizontal="left" vertical="center" wrapText="1"/>
    </xf>
    <xf numFmtId="14" fontId="35" fillId="4" borderId="1" xfId="0" applyNumberFormat="1" applyFont="1" applyFill="1" applyBorder="1" applyAlignment="1">
      <alignment horizontal="left" vertical="center" wrapText="1"/>
    </xf>
    <xf numFmtId="6" fontId="35" fillId="4" borderId="1" xfId="0" applyNumberFormat="1" applyFont="1" applyFill="1" applyBorder="1" applyAlignment="1">
      <alignment horizontal="left" vertical="center" wrapText="1"/>
    </xf>
    <xf numFmtId="0" fontId="41" fillId="0" borderId="0" xfId="0" applyFont="1"/>
    <xf numFmtId="0" fontId="42" fillId="0" borderId="1" xfId="0" applyFont="1" applyBorder="1" applyAlignment="1">
      <alignment horizontal="center" vertical="center" wrapText="1"/>
    </xf>
    <xf numFmtId="0" fontId="42" fillId="0" borderId="3" xfId="0" applyFont="1" applyBorder="1" applyAlignment="1">
      <alignment horizontal="center" vertical="center" wrapText="1"/>
    </xf>
    <xf numFmtId="0" fontId="42" fillId="13" borderId="2" xfId="0" applyFont="1" applyFill="1" applyBorder="1" applyAlignment="1">
      <alignment horizontal="center" vertical="center" wrapText="1"/>
    </xf>
    <xf numFmtId="3" fontId="42" fillId="13" borderId="1" xfId="0" applyNumberFormat="1" applyFont="1" applyFill="1" applyBorder="1" applyAlignment="1">
      <alignment horizontal="center" vertical="center" wrapText="1"/>
    </xf>
    <xf numFmtId="0" fontId="42" fillId="13" borderId="1" xfId="0" applyFont="1" applyFill="1" applyBorder="1" applyAlignment="1">
      <alignment horizontal="center" vertical="center" wrapText="1"/>
    </xf>
    <xf numFmtId="0" fontId="42" fillId="13" borderId="4" xfId="0" applyFont="1" applyFill="1" applyBorder="1" applyAlignment="1">
      <alignment horizontal="center" vertical="center" wrapText="1"/>
    </xf>
    <xf numFmtId="0" fontId="42" fillId="13" borderId="7" xfId="0" applyFont="1" applyFill="1" applyBorder="1" applyAlignment="1">
      <alignment horizontal="center" vertical="center" wrapText="1"/>
    </xf>
    <xf numFmtId="0" fontId="42" fillId="0" borderId="7" xfId="0" applyFont="1" applyFill="1" applyBorder="1" applyAlignment="1">
      <alignment wrapText="1"/>
    </xf>
    <xf numFmtId="0" fontId="35" fillId="0" borderId="1" xfId="0" applyFont="1" applyBorder="1" applyAlignment="1">
      <alignment horizontal="center" vertical="center" wrapText="1"/>
    </xf>
    <xf numFmtId="0" fontId="35" fillId="0" borderId="2" xfId="0" applyFont="1" applyBorder="1" applyAlignment="1">
      <alignment horizontal="center" vertical="center" wrapText="1"/>
    </xf>
    <xf numFmtId="14" fontId="35" fillId="0" borderId="1" xfId="0" applyNumberFormat="1" applyFont="1" applyBorder="1" applyAlignment="1">
      <alignment horizontal="center" vertical="center" wrapText="1"/>
    </xf>
    <xf numFmtId="4" fontId="35" fillId="0" borderId="1" xfId="0" applyNumberFormat="1" applyFont="1" applyBorder="1" applyAlignment="1">
      <alignment horizontal="center" vertical="center" wrapText="1"/>
    </xf>
    <xf numFmtId="10" fontId="35" fillId="0" borderId="1" xfId="2" applyNumberFormat="1" applyFont="1" applyFill="1" applyBorder="1" applyAlignment="1">
      <alignment vertical="center" wrapText="1"/>
    </xf>
    <xf numFmtId="0" fontId="35" fillId="0" borderId="7" xfId="0" applyFont="1" applyBorder="1" applyAlignment="1">
      <alignment horizontal="left" vertical="center" wrapText="1"/>
    </xf>
    <xf numFmtId="0" fontId="35" fillId="0" borderId="1" xfId="0" applyFont="1" applyBorder="1" applyAlignment="1">
      <alignment horizontal="left"/>
    </xf>
    <xf numFmtId="0" fontId="41" fillId="0" borderId="7" xfId="0" applyFont="1" applyBorder="1" applyAlignment="1">
      <alignment horizontal="left"/>
    </xf>
    <xf numFmtId="9" fontId="41" fillId="0" borderId="7" xfId="0" applyNumberFormat="1" applyFont="1" applyBorder="1" applyAlignment="1">
      <alignment horizontal="left"/>
    </xf>
    <xf numFmtId="6" fontId="35" fillId="0" borderId="1" xfId="0" applyNumberFormat="1" applyFont="1" applyBorder="1" applyAlignment="1">
      <alignment horizontal="left"/>
    </xf>
    <xf numFmtId="0" fontId="42" fillId="12" borderId="5" xfId="0" applyFont="1" applyFill="1" applyBorder="1" applyAlignment="1">
      <alignment horizontal="left" vertical="center" wrapText="1"/>
    </xf>
    <xf numFmtId="0" fontId="43" fillId="12" borderId="5" xfId="0" applyFont="1" applyFill="1" applyBorder="1" applyAlignment="1">
      <alignment horizontal="left" vertical="center" wrapText="1"/>
    </xf>
    <xf numFmtId="14" fontId="43" fillId="12" borderId="5" xfId="0" applyNumberFormat="1" applyFont="1" applyFill="1" applyBorder="1" applyAlignment="1">
      <alignment horizontal="left" vertical="center"/>
    </xf>
    <xf numFmtId="14" fontId="43" fillId="12" borderId="5" xfId="0" applyNumberFormat="1" applyFont="1" applyFill="1" applyBorder="1" applyAlignment="1">
      <alignment horizontal="left" vertical="center" wrapText="1"/>
    </xf>
    <xf numFmtId="164" fontId="43" fillId="12" borderId="5" xfId="0" applyNumberFormat="1" applyFont="1" applyFill="1" applyBorder="1" applyAlignment="1">
      <alignment horizontal="left" vertical="center" wrapText="1"/>
    </xf>
    <xf numFmtId="0" fontId="43" fillId="12" borderId="5" xfId="0" applyFont="1" applyFill="1" applyBorder="1" applyAlignment="1">
      <alignment horizontal="left" vertical="center"/>
    </xf>
    <xf numFmtId="0" fontId="43" fillId="12" borderId="17" xfId="0" applyFont="1" applyFill="1" applyBorder="1" applyAlignment="1">
      <alignment horizontal="left" vertical="center"/>
    </xf>
    <xf numFmtId="0" fontId="35" fillId="0" borderId="0" xfId="0" applyFont="1" applyAlignment="1">
      <alignment horizontal="center" vertical="center"/>
    </xf>
    <xf numFmtId="0" fontId="41" fillId="0" borderId="1" xfId="0" applyFont="1" applyBorder="1" applyAlignment="1">
      <alignment horizontal="left" vertical="center" wrapText="1" indent="1"/>
    </xf>
    <xf numFmtId="14" fontId="41" fillId="0" borderId="1" xfId="0" applyNumberFormat="1" applyFont="1" applyBorder="1" applyAlignment="1">
      <alignment horizontal="left" vertical="center"/>
    </xf>
    <xf numFmtId="164" fontId="41" fillId="0" borderId="1" xfId="0" applyNumberFormat="1" applyFont="1" applyBorder="1" applyAlignment="1">
      <alignment horizontal="left" vertical="center"/>
    </xf>
    <xf numFmtId="0" fontId="41" fillId="0" borderId="1" xfId="0" applyFont="1" applyBorder="1" applyAlignment="1">
      <alignment horizontal="left" vertical="center" wrapText="1"/>
    </xf>
    <xf numFmtId="164" fontId="41" fillId="0" borderId="3" xfId="0" applyNumberFormat="1" applyFont="1" applyBorder="1" applyAlignment="1">
      <alignment horizontal="left" vertical="center" indent="1"/>
    </xf>
    <xf numFmtId="10" fontId="35" fillId="0" borderId="1" xfId="2" applyNumberFormat="1" applyFont="1" applyFill="1" applyBorder="1" applyAlignment="1">
      <alignment horizontal="left" vertical="center" wrapText="1"/>
    </xf>
    <xf numFmtId="164" fontId="35" fillId="0" borderId="1" xfId="0" applyNumberFormat="1" applyFont="1" applyBorder="1" applyAlignment="1">
      <alignment horizontal="left" vertical="center" wrapText="1"/>
    </xf>
    <xf numFmtId="0" fontId="41" fillId="0" borderId="0" xfId="0" applyFont="1" applyAlignment="1">
      <alignment vertical="center"/>
    </xf>
    <xf numFmtId="14" fontId="41" fillId="0" borderId="1" xfId="0" applyNumberFormat="1" applyFont="1" applyBorder="1" applyAlignment="1">
      <alignment horizontal="left" vertical="center" wrapText="1"/>
    </xf>
    <xf numFmtId="0" fontId="41" fillId="0" borderId="4" xfId="0" applyFont="1" applyBorder="1" applyAlignment="1">
      <alignment horizontal="left" vertical="center" wrapText="1" indent="1"/>
    </xf>
    <xf numFmtId="0" fontId="41" fillId="0" borderId="5" xfId="0" applyFont="1" applyBorder="1" applyAlignment="1">
      <alignment horizontal="left" vertical="center" wrapText="1" indent="1"/>
    </xf>
    <xf numFmtId="14" fontId="41" fillId="0" borderId="4" xfId="0" applyNumberFormat="1" applyFont="1" applyBorder="1" applyAlignment="1">
      <alignment horizontal="left" vertical="center"/>
    </xf>
    <xf numFmtId="164" fontId="41" fillId="0" borderId="4" xfId="0" applyNumberFormat="1" applyFont="1" applyBorder="1" applyAlignment="1">
      <alignment horizontal="left" vertical="center"/>
    </xf>
    <xf numFmtId="164" fontId="41" fillId="0" borderId="13" xfId="0" applyNumberFormat="1" applyFont="1" applyBorder="1" applyAlignment="1">
      <alignment horizontal="left" vertical="center" indent="1"/>
    </xf>
    <xf numFmtId="0" fontId="41" fillId="0" borderId="3" xfId="0" applyFont="1" applyBorder="1" applyAlignment="1">
      <alignment horizontal="left" vertical="center" wrapText="1"/>
    </xf>
    <xf numFmtId="14" fontId="41" fillId="0" borderId="5" xfId="0" applyNumberFormat="1" applyFont="1" applyBorder="1" applyAlignment="1">
      <alignment horizontal="left" vertical="center"/>
    </xf>
    <xf numFmtId="164" fontId="41" fillId="0" borderId="12" xfId="0" applyNumberFormat="1" applyFont="1" applyBorder="1" applyAlignment="1">
      <alignment horizontal="left" vertical="center"/>
    </xf>
    <xf numFmtId="164" fontId="41" fillId="0" borderId="17" xfId="0" applyNumberFormat="1" applyFont="1" applyBorder="1" applyAlignment="1">
      <alignment horizontal="left" vertical="center" indent="1"/>
    </xf>
    <xf numFmtId="0" fontId="44" fillId="0" borderId="0" xfId="0" applyFont="1" applyAlignment="1">
      <alignment vertical="center"/>
    </xf>
    <xf numFmtId="0" fontId="35" fillId="0" borderId="1" xfId="0" applyFont="1" applyBorder="1" applyAlignment="1">
      <alignment horizontal="left" vertical="center" wrapText="1" indent="1"/>
    </xf>
    <xf numFmtId="164" fontId="35" fillId="0" borderId="1" xfId="0" applyNumberFormat="1" applyFont="1" applyBorder="1" applyAlignment="1">
      <alignment horizontal="left" vertical="center"/>
    </xf>
    <xf numFmtId="6" fontId="41" fillId="0" borderId="1" xfId="0" applyNumberFormat="1" applyFont="1" applyBorder="1" applyAlignment="1">
      <alignment horizontal="left" vertical="center" wrapText="1"/>
    </xf>
    <xf numFmtId="0" fontId="35" fillId="0" borderId="5" xfId="0" applyFont="1" applyBorder="1" applyAlignment="1">
      <alignment horizontal="left" vertical="center" wrapText="1"/>
    </xf>
    <xf numFmtId="14" fontId="35" fillId="0" borderId="1" xfId="0" applyNumberFormat="1" applyFont="1" applyBorder="1" applyAlignment="1">
      <alignment horizontal="left" vertical="center"/>
    </xf>
    <xf numFmtId="164" fontId="41" fillId="0" borderId="3" xfId="0" applyNumberFormat="1" applyFont="1" applyBorder="1" applyAlignment="1">
      <alignment horizontal="left" vertical="center"/>
    </xf>
    <xf numFmtId="0" fontId="41" fillId="0" borderId="14" xfId="0" applyFont="1" applyBorder="1" applyAlignment="1">
      <alignment horizontal="left" vertical="center" wrapText="1"/>
    </xf>
    <xf numFmtId="0" fontId="35" fillId="0" borderId="14" xfId="0" applyFont="1" applyBorder="1" applyAlignment="1">
      <alignment horizontal="left" vertical="center" wrapText="1"/>
    </xf>
    <xf numFmtId="14" fontId="35" fillId="0" borderId="14" xfId="0" applyNumberFormat="1" applyFont="1" applyBorder="1" applyAlignment="1">
      <alignment horizontal="left" vertical="center"/>
    </xf>
    <xf numFmtId="164" fontId="41" fillId="0" borderId="14" xfId="0" applyNumberFormat="1" applyFont="1" applyBorder="1" applyAlignment="1">
      <alignment horizontal="left" vertical="center"/>
    </xf>
    <xf numFmtId="164" fontId="41" fillId="0" borderId="16" xfId="0" applyNumberFormat="1" applyFont="1" applyBorder="1" applyAlignment="1">
      <alignment horizontal="left" vertical="center"/>
    </xf>
    <xf numFmtId="0" fontId="41" fillId="0" borderId="5" xfId="0" applyFont="1" applyBorder="1" applyAlignment="1">
      <alignment horizontal="left" vertical="center" wrapText="1"/>
    </xf>
    <xf numFmtId="14" fontId="35" fillId="0" borderId="5" xfId="0" applyNumberFormat="1" applyFont="1" applyBorder="1" applyAlignment="1">
      <alignment horizontal="left" vertical="center"/>
    </xf>
    <xf numFmtId="166" fontId="41" fillId="0" borderId="1" xfId="0" applyNumberFormat="1" applyFont="1" applyBorder="1" applyAlignment="1">
      <alignment horizontal="left" vertical="center" wrapText="1"/>
    </xf>
    <xf numFmtId="165" fontId="41" fillId="0" borderId="17" xfId="0" applyNumberFormat="1" applyFont="1" applyBorder="1" applyAlignment="1">
      <alignment horizontal="left" vertical="center"/>
    </xf>
    <xf numFmtId="165" fontId="41" fillId="0" borderId="3" xfId="0" applyNumberFormat="1" applyFont="1" applyBorder="1" applyAlignment="1">
      <alignment horizontal="left" vertical="center"/>
    </xf>
    <xf numFmtId="0" fontId="35" fillId="0" borderId="0" xfId="0" applyFont="1" applyAlignment="1">
      <alignment horizontal="left" vertical="center" wrapText="1"/>
    </xf>
    <xf numFmtId="0" fontId="45" fillId="0" borderId="1" xfId="0" applyFont="1" applyBorder="1" applyAlignment="1">
      <alignment horizontal="left" vertical="center" wrapText="1"/>
    </xf>
    <xf numFmtId="0" fontId="35" fillId="0" borderId="4" xfId="0" applyFont="1" applyBorder="1" applyAlignment="1">
      <alignment horizontal="left" vertical="center" wrapText="1"/>
    </xf>
    <xf numFmtId="0" fontId="35" fillId="0" borderId="12" xfId="0" applyFont="1" applyBorder="1" applyAlignment="1">
      <alignment horizontal="left" vertical="center" wrapText="1"/>
    </xf>
    <xf numFmtId="14" fontId="35" fillId="0" borderId="4" xfId="0" applyNumberFormat="1" applyFont="1" applyBorder="1" applyAlignment="1">
      <alignment horizontal="left" vertical="center"/>
    </xf>
    <xf numFmtId="166" fontId="41" fillId="0" borderId="4" xfId="0" applyNumberFormat="1" applyFont="1" applyBorder="1" applyAlignment="1">
      <alignment horizontal="left" vertical="center" wrapText="1"/>
    </xf>
    <xf numFmtId="165" fontId="41" fillId="0" borderId="13" xfId="0" applyNumberFormat="1" applyFont="1" applyBorder="1" applyAlignment="1">
      <alignment horizontal="left" vertical="center"/>
    </xf>
    <xf numFmtId="14" fontId="35" fillId="0" borderId="7" xfId="0" applyNumberFormat="1" applyFont="1" applyBorder="1" applyAlignment="1">
      <alignment horizontal="left" vertical="center"/>
    </xf>
    <xf numFmtId="164" fontId="41" fillId="0" borderId="7" xfId="0" applyNumberFormat="1" applyFont="1" applyBorder="1" applyAlignment="1">
      <alignment horizontal="left" vertical="center"/>
    </xf>
    <xf numFmtId="165" fontId="41" fillId="0" borderId="15" xfId="0" applyNumberFormat="1" applyFont="1" applyBorder="1" applyAlignment="1">
      <alignment horizontal="left" vertical="center"/>
    </xf>
    <xf numFmtId="166" fontId="41" fillId="0" borderId="7" xfId="0" applyNumberFormat="1" applyFont="1" applyBorder="1" applyAlignment="1">
      <alignment horizontal="left" vertical="center" wrapText="1"/>
    </xf>
    <xf numFmtId="164" fontId="41" fillId="0" borderId="7" xfId="0" applyNumberFormat="1" applyFont="1" applyBorder="1" applyAlignment="1">
      <alignment horizontal="left" vertical="center" wrapText="1"/>
    </xf>
    <xf numFmtId="0" fontId="35" fillId="0" borderId="3" xfId="0" applyFont="1" applyBorder="1" applyAlignment="1">
      <alignment horizontal="left" vertical="center" wrapText="1"/>
    </xf>
    <xf numFmtId="14" fontId="41" fillId="0" borderId="7" xfId="0" applyNumberFormat="1" applyFont="1" applyBorder="1" applyAlignment="1">
      <alignment horizontal="left" vertical="center"/>
    </xf>
    <xf numFmtId="0" fontId="41" fillId="0" borderId="7" xfId="0" applyFont="1" applyBorder="1" applyAlignment="1">
      <alignment horizontal="left" vertical="center" wrapText="1"/>
    </xf>
    <xf numFmtId="0" fontId="35" fillId="0" borderId="13" xfId="0" applyFont="1" applyBorder="1" applyAlignment="1">
      <alignment horizontal="left" vertical="center" wrapText="1"/>
    </xf>
    <xf numFmtId="0" fontId="35" fillId="0" borderId="18" xfId="0" applyFont="1" applyBorder="1" applyAlignment="1">
      <alignment horizontal="left" vertical="center" wrapText="1"/>
    </xf>
    <xf numFmtId="14" fontId="35" fillId="0" borderId="18" xfId="0" applyNumberFormat="1" applyFont="1" applyBorder="1" applyAlignment="1">
      <alignment horizontal="left" vertical="center"/>
    </xf>
    <xf numFmtId="164" fontId="41" fillId="0" borderId="18" xfId="0" applyNumberFormat="1" applyFont="1" applyBorder="1" applyAlignment="1">
      <alignment horizontal="left" vertical="center"/>
    </xf>
    <xf numFmtId="0" fontId="41" fillId="0" borderId="4" xfId="0" applyFont="1" applyBorder="1" applyAlignment="1">
      <alignment horizontal="left" vertical="center" wrapText="1"/>
    </xf>
    <xf numFmtId="166" fontId="41" fillId="0" borderId="18" xfId="0" applyNumberFormat="1" applyFont="1" applyBorder="1" applyAlignment="1">
      <alignment horizontal="left" vertical="center" wrapText="1"/>
    </xf>
    <xf numFmtId="164" fontId="35" fillId="0" borderId="4" xfId="0" applyNumberFormat="1" applyFont="1" applyBorder="1" applyAlignment="1">
      <alignment horizontal="left" vertical="center" wrapText="1"/>
    </xf>
    <xf numFmtId="14" fontId="35" fillId="0" borderId="1" xfId="0" applyNumberFormat="1" applyFont="1" applyBorder="1" applyAlignment="1">
      <alignment horizontal="left" vertical="center" wrapText="1"/>
    </xf>
    <xf numFmtId="6" fontId="35" fillId="0" borderId="7" xfId="0" applyNumberFormat="1" applyFont="1" applyBorder="1" applyAlignment="1">
      <alignment horizontal="left" vertical="center" wrapText="1"/>
    </xf>
    <xf numFmtId="0" fontId="35" fillId="0" borderId="7" xfId="0" applyFont="1" applyBorder="1" applyAlignment="1">
      <alignment horizontal="left" vertical="center"/>
    </xf>
    <xf numFmtId="6" fontId="35" fillId="0" borderId="1" xfId="0" applyNumberFormat="1" applyFont="1" applyBorder="1" applyAlignment="1">
      <alignment horizontal="left" vertical="center"/>
    </xf>
    <xf numFmtId="14" fontId="35" fillId="0" borderId="4" xfId="0" applyNumberFormat="1" applyFont="1" applyBorder="1" applyAlignment="1">
      <alignment horizontal="left" vertical="center" wrapText="1"/>
    </xf>
    <xf numFmtId="6" fontId="35" fillId="0" borderId="1" xfId="0" applyNumberFormat="1" applyFont="1" applyBorder="1" applyAlignment="1">
      <alignment horizontal="left" vertical="center" wrapText="1"/>
    </xf>
    <xf numFmtId="0" fontId="35" fillId="0" borderId="15" xfId="0" applyFont="1" applyBorder="1" applyAlignment="1">
      <alignment horizontal="left" vertical="center"/>
    </xf>
    <xf numFmtId="14" fontId="35" fillId="0" borderId="7" xfId="0" applyNumberFormat="1" applyFont="1" applyBorder="1" applyAlignment="1">
      <alignment horizontal="left" vertical="center" wrapText="1"/>
    </xf>
    <xf numFmtId="0" fontId="35" fillId="0" borderId="15" xfId="0" applyFont="1" applyBorder="1" applyAlignment="1">
      <alignment horizontal="left" vertical="center" wrapText="1"/>
    </xf>
    <xf numFmtId="0" fontId="41" fillId="0" borderId="0" xfId="0" applyFont="1" applyAlignment="1">
      <alignment horizontal="center" vertical="center" wrapText="1"/>
    </xf>
    <xf numFmtId="0" fontId="41" fillId="0" borderId="0" xfId="0" applyFont="1" applyAlignment="1">
      <alignment horizontal="left" vertical="center" wrapText="1"/>
    </xf>
    <xf numFmtId="14" fontId="41" fillId="0" borderId="0" xfId="0" applyNumberFormat="1" applyFont="1" applyAlignment="1">
      <alignment horizontal="center" vertical="center"/>
    </xf>
    <xf numFmtId="164" fontId="41" fillId="0" borderId="0" xfId="0" applyNumberFormat="1" applyFont="1" applyAlignment="1">
      <alignment horizontal="center" vertical="center"/>
    </xf>
    <xf numFmtId="14" fontId="41" fillId="0" borderId="0" xfId="0" applyNumberFormat="1" applyFont="1" applyAlignment="1">
      <alignment horizontal="center" vertical="center" wrapText="1"/>
    </xf>
    <xf numFmtId="0" fontId="41" fillId="0" borderId="0" xfId="0" applyFont="1" applyAlignment="1">
      <alignment horizontal="center" vertical="center"/>
    </xf>
    <xf numFmtId="0" fontId="35" fillId="0" borderId="0" xfId="0" applyFont="1" applyAlignment="1">
      <alignment vertical="center" wrapText="1"/>
    </xf>
    <xf numFmtId="14" fontId="41" fillId="0" borderId="0" xfId="0" applyNumberFormat="1" applyFont="1" applyAlignment="1">
      <alignment vertical="center"/>
    </xf>
    <xf numFmtId="0" fontId="41" fillId="0" borderId="0" xfId="0" applyFont="1" applyAlignment="1">
      <alignment vertical="center" wrapText="1"/>
    </xf>
    <xf numFmtId="14" fontId="41" fillId="0" borderId="0" xfId="0" applyNumberFormat="1" applyFont="1" applyAlignment="1">
      <alignment vertical="center" wrapText="1"/>
    </xf>
    <xf numFmtId="0" fontId="35" fillId="0" borderId="0" xfId="0" applyFont="1" applyAlignment="1">
      <alignment vertical="center"/>
    </xf>
    <xf numFmtId="0" fontId="41" fillId="0" borderId="7" xfId="0" applyFont="1" applyFill="1" applyBorder="1" applyAlignment="1">
      <alignment horizontal="left"/>
    </xf>
    <xf numFmtId="0" fontId="41" fillId="0" borderId="7" xfId="0" applyFont="1" applyFill="1" applyBorder="1" applyAlignment="1">
      <alignment horizontal="left" wrapText="1"/>
    </xf>
    <xf numFmtId="0" fontId="0" fillId="0" borderId="0" xfId="0" applyAlignment="1"/>
    <xf numFmtId="0" fontId="41" fillId="0" borderId="0" xfId="0" applyFont="1" applyFill="1" applyBorder="1" applyAlignment="1">
      <alignment horizontal="left" wrapText="1"/>
    </xf>
    <xf numFmtId="0" fontId="41" fillId="0" borderId="21" xfId="0" applyFont="1" applyFill="1" applyBorder="1" applyAlignment="1">
      <alignment horizontal="left"/>
    </xf>
    <xf numFmtId="0" fontId="41" fillId="0" borderId="22" xfId="0" applyFont="1" applyFill="1" applyBorder="1" applyAlignment="1">
      <alignment horizontal="left"/>
    </xf>
    <xf numFmtId="0" fontId="41" fillId="0" borderId="23" xfId="0" applyFont="1" applyFill="1" applyBorder="1" applyAlignment="1">
      <alignment horizontal="left"/>
    </xf>
    <xf numFmtId="0" fontId="41" fillId="0" borderId="21" xfId="0" applyFont="1" applyFill="1" applyBorder="1" applyAlignment="1">
      <alignment horizontal="left" wrapText="1"/>
    </xf>
    <xf numFmtId="0" fontId="41" fillId="0" borderId="22" xfId="0" applyFont="1" applyFill="1" applyBorder="1" applyAlignment="1">
      <alignment horizontal="left" wrapText="1"/>
    </xf>
    <xf numFmtId="0" fontId="41" fillId="0" borderId="23" xfId="0" applyFont="1" applyFill="1" applyBorder="1" applyAlignment="1">
      <alignment horizontal="left" wrapText="1"/>
    </xf>
    <xf numFmtId="0" fontId="42" fillId="4" borderId="24" xfId="0" applyFont="1" applyFill="1" applyBorder="1" applyAlignment="1">
      <alignment horizontal="left" wrapText="1"/>
    </xf>
    <xf numFmtId="0" fontId="42" fillId="0" borderId="24" xfId="0" applyFont="1" applyFill="1" applyBorder="1" applyAlignment="1">
      <alignment horizontal="left" wrapText="1"/>
    </xf>
  </cellXfs>
  <cellStyles count="3">
    <cellStyle name="Hyperlink" xfId="1"/>
    <cellStyle name="Normal" xfId="0" builtinId="0"/>
    <cellStyle name="Porcentaje" xfId="2" builtinId="5"/>
  </cellStyles>
  <dxfs count="2">
    <dxf>
      <numFmt numFmtId="35" formatCode="_-* #,##0.00_-;\-* #,##0.00_-;_-* &quot;-&quot;??_-;_-@_-"/>
    </dxf>
    <dxf>
      <numFmt numFmtId="35" formatCode="_-* #,##0.00_-;\-* #,##0.00_-;_-* &quot;-&quot;??_-;_-@_-"/>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68535</xdr:colOff>
      <xdr:row>0</xdr:row>
      <xdr:rowOff>102395</xdr:rowOff>
    </xdr:from>
    <xdr:ext cx="1150665" cy="526255"/>
    <xdr:pic>
      <xdr:nvPicPr>
        <xdr:cNvPr id="2" name="image2.png" descr="Captura de imagen: Donde se visualiza el escudo de Colombia y la Sigla de la APC Colombia, en blanco y negro" title="LOGOTIPO INSTITUCIONAL "/>
        <xdr:cNvPicPr/>
      </xdr:nvPicPr>
      <xdr:blipFill>
        <a:blip xmlns:r="http://schemas.openxmlformats.org/officeDocument/2006/relationships" r:embed="rId1"/>
        <a:srcRect/>
        <a:stretch>
          <a:fillRect/>
        </a:stretch>
      </xdr:blipFill>
      <xdr:spPr>
        <a:xfrm>
          <a:off x="68535" y="102395"/>
          <a:ext cx="1150665" cy="526255"/>
        </a:xfrm>
        <a:prstGeom prst="rect">
          <a:avLst/>
        </a:prstGeom>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266700</xdr:colOff>
      <xdr:row>0</xdr:row>
      <xdr:rowOff>0</xdr:rowOff>
    </xdr:from>
    <xdr:ext cx="1150665" cy="526255"/>
    <xdr:pic>
      <xdr:nvPicPr>
        <xdr:cNvPr id="2" name="image2.png" descr="Captura de imagen: Donde se visualiza el escudo de Colombia y la Sigla de la APC Colombia, en blanco y negro" title="LOGOTIPO INSTITUCIONAL "/>
        <xdr:cNvPicPr/>
      </xdr:nvPicPr>
      <xdr:blipFill>
        <a:blip xmlns:r="http://schemas.openxmlformats.org/officeDocument/2006/relationships" r:embed="rId1"/>
        <a:srcRect/>
        <a:stretch>
          <a:fillRect/>
        </a:stretch>
      </xdr:blipFill>
      <xdr:spPr>
        <a:xfrm>
          <a:off x="266700" y="0"/>
          <a:ext cx="1150665" cy="526255"/>
        </a:xfrm>
        <a:prstGeom prst="rect">
          <a:avLst/>
        </a:prstGeom>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54770</xdr:rowOff>
    </xdr:from>
    <xdr:ext cx="1150665" cy="526255"/>
    <xdr:pic>
      <xdr:nvPicPr>
        <xdr:cNvPr id="2" name="image2.png" descr="Captura de imagen: Donde se visualiza el escudo de Colombia y la Sigla de la APC Colombia, en blanco y negro" title="LOGOTIPO INSTITUCIONAL "/>
        <xdr:cNvPicPr/>
      </xdr:nvPicPr>
      <xdr:blipFill>
        <a:blip xmlns:r="http://schemas.openxmlformats.org/officeDocument/2006/relationships" r:embed="rId1"/>
        <a:srcRect/>
        <a:stretch>
          <a:fillRect/>
        </a:stretch>
      </xdr:blipFill>
      <xdr:spPr>
        <a:xfrm>
          <a:off x="0" y="54770"/>
          <a:ext cx="1150665" cy="526255"/>
        </a:xfrm>
        <a:prstGeom prst="rect">
          <a:avLst/>
        </a:prstGeom>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ASE%20CONTRACTUAL%20GENERA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LISTAS"/>
      <sheetName val="CPS 2025"/>
      <sheetName val="RESUMEN OPS 2025"/>
      <sheetName val="OC 2025"/>
      <sheetName val="CONVENIOS 2025 "/>
      <sheetName val="CONTRATOS Y CONVENIOS VIGENTES "/>
      <sheetName val="ORDENES DE COMPRA VIGENCIAS ANT"/>
      <sheetName val="CONTRATOS LIQUIDACION 2021"/>
      <sheetName val="CONTRATOS LIQUIDACION 2022"/>
      <sheetName val="CONTRATOS LIQUIDACION 2023"/>
      <sheetName val="ALIANZA PACIFICO 2025"/>
    </sheetNames>
    <sheetDataSet>
      <sheetData sheetId="0" refreshError="1"/>
      <sheetData sheetId="1" refreshError="1"/>
      <sheetData sheetId="2" refreshError="1">
        <row r="3">
          <cell r="AU3">
            <v>45665</v>
          </cell>
          <cell r="AV3">
            <v>45957</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persons/person.xml><?xml version="1.0" encoding="utf-8"?>
<personList xmlns="http://schemas.microsoft.com/office/spreadsheetml/2018/threadedcomments" xmlns:x="http://schemas.openxmlformats.org/spreadsheetml/2006/main">
  <person displayName="Usuario invitado" id="{DB0F80C8-DF8D-48B7-9BC2-EBDC050F8E65}" userId="S::urn:spo:tenantanon#645efbe5-68da-4c48-a3ef-cbda6d98cf7c::"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Excel Services" refreshedDate="45901.599824305558" createdVersion="8" refreshedVersion="8" minRefreshableVersion="3" recordCount="120">
  <cacheSource type="worksheet">
    <worksheetSource ref="A1:T1048576" sheet="Base_RP"/>
  </cacheSource>
  <cacheFields count="20">
    <cacheField name="Numero Documento" numFmtId="0">
      <sharedItems containsString="0" containsBlank="1" containsNumber="1" containsInteger="1" minValue="125" maxValue="41025" count="95">
        <n v="125"/>
        <n v="825"/>
        <n v="925"/>
        <n v="1025"/>
        <n v="725"/>
        <n v="1325"/>
        <n v="225"/>
        <n v="2525"/>
        <n v="2325"/>
        <n v="325"/>
        <n v="425"/>
        <n v="2625"/>
        <n v="625"/>
        <n v="525"/>
        <n v="2825"/>
        <n v="2925"/>
        <n v="3025"/>
        <n v="3125"/>
        <n v="3225"/>
        <n v="1225"/>
        <n v="1125"/>
        <n v="1925"/>
        <n v="1425"/>
        <n v="2025"/>
        <n v="2125"/>
        <n v="5625"/>
        <n v="1525"/>
        <n v="1725"/>
        <n v="5725"/>
        <n v="6225"/>
        <n v="5925"/>
        <n v="2225"/>
        <n v="6325"/>
        <n v="6925"/>
        <n v="6525"/>
        <n v="7425"/>
        <n v="6625"/>
        <n v="7225"/>
        <n v="6725"/>
        <n v="7725"/>
        <n v="7025"/>
        <n v="7125"/>
        <n v="2725"/>
        <n v="7325"/>
        <n v="7925"/>
        <n v="8025"/>
        <n v="11425"/>
        <n v="11125"/>
        <n v="10725"/>
        <n v="3425"/>
        <n v="11225"/>
        <n v="11325"/>
        <n v="3325"/>
        <n v="11525"/>
        <n v="11625"/>
        <n v="11725"/>
        <n v="12325"/>
        <n v="12025"/>
        <n v="11925"/>
        <n v="4425"/>
        <n v="3525"/>
        <n v="12425"/>
        <n v="4525"/>
        <n v="14925"/>
        <n v="15125"/>
        <n v="15325"/>
        <n v="15525"/>
        <n v="19425"/>
        <n v="16025"/>
        <n v="21725"/>
        <n v="17225"/>
        <n v="19825"/>
        <n v="20925"/>
        <n v="6125"/>
        <n v="20825"/>
        <n v="7825"/>
        <n v="9725"/>
        <n v="15225"/>
        <n v="24525"/>
        <n v="25025"/>
        <n v="27225"/>
        <n v="36125"/>
        <n v="37525"/>
        <n v="37625"/>
        <n v="37925"/>
        <n v="37825"/>
        <n v="40125"/>
        <n v="40325"/>
        <n v="26025"/>
        <n v="40825"/>
        <n v="40925"/>
        <n v="41025"/>
        <n v="1625"/>
        <n v="1825"/>
        <m/>
      </sharedItems>
    </cacheField>
    <cacheField name="Fecha de Registro" numFmtId="0">
      <sharedItems containsNonDate="0" containsDate="1" containsString="0" containsBlank="1" minDate="2025-01-08T00:00:00" maxDate="2025-07-30T00:00:00"/>
    </cacheField>
    <cacheField name="Estado" numFmtId="0">
      <sharedItems containsBlank="1"/>
    </cacheField>
    <cacheField name="Dependencia" numFmtId="0">
      <sharedItems containsBlank="1" containsMixedTypes="1" containsNumber="1" containsInteger="1" minValue="0" maxValue="0"/>
    </cacheField>
    <cacheField name="Dependencia Descripcion" numFmtId="0">
      <sharedItems containsBlank="1"/>
    </cacheField>
    <cacheField name="Rubro" numFmtId="0">
      <sharedItems containsBlank="1"/>
    </cacheField>
    <cacheField name="Descripcion" numFmtId="0">
      <sharedItems containsBlank="1"/>
    </cacheField>
    <cacheField name="Fuente" numFmtId="0">
      <sharedItems containsBlank="1"/>
    </cacheField>
    <cacheField name="Recurso" numFmtId="0">
      <sharedItems containsBlank="1"/>
    </cacheField>
    <cacheField name="Situacion" numFmtId="0">
      <sharedItems containsBlank="1"/>
    </cacheField>
    <cacheField name="Valor Inicial" numFmtId="0">
      <sharedItems containsString="0" containsBlank="1" containsNumber="1" minValue="1094800" maxValue="10000000000"/>
    </cacheField>
    <cacheField name="Valor Operaciones" numFmtId="0">
      <sharedItems containsString="0" containsBlank="1" containsNumber="1" minValue="-59033333.329999998" maxValue="22670349"/>
    </cacheField>
    <cacheField name="Valor Actual" numFmtId="0">
      <sharedItems containsString="0" containsBlank="1" containsNumber="1" minValue="1094800" maxValue="10000000000"/>
    </cacheField>
    <cacheField name="Saldo por Utilizar" numFmtId="0">
      <sharedItems containsString="0" containsBlank="1" containsNumber="1" minValue="0" maxValue="5666098310.5299997"/>
    </cacheField>
    <cacheField name="Identificacion" numFmtId="0">
      <sharedItems containsString="0" containsBlank="1" containsNumber="1" containsInteger="1" minValue="446911" maxValue="1193560967"/>
    </cacheField>
    <cacheField name="Nombre Razon Social" numFmtId="0">
      <sharedItems containsBlank="1" count="107">
        <s v="MEJIA MEJIA MARIA ALEJANDRA"/>
        <s v="RAMIREZ DIAZ LINA PAOLA"/>
        <s v="HERNANDEZ SEGURA ROSA ANDREA"/>
        <s v="MERIZALDE RUSINQUE CARLOS ANDRES"/>
        <s v="ARIAS MODESTO EDGAR RICARDO"/>
        <s v="RODRIGUEZ RUIZ EUTIQUIANO"/>
        <s v="DIAZ ROMERO OSCAR MIGUEL"/>
        <s v="AGUIRRE GARAY LUIS EDUARDO"/>
        <s v="POVEDA GONZALEZ PAULA ANDREA"/>
        <s v="POSSO MARTINEZ MARTHA CECILIA"/>
        <s v="SANCHEZ GUERRERO SEBASTIAN"/>
        <s v="HITA CAÑADAS SONIA"/>
        <s v="YEPES OSMA YASMINA"/>
        <s v="JARAMILLO LOAIZA TATIANA"/>
        <s v="RODRIGUEZ RIOS ANDRES FELIPE"/>
        <s v="MORENO LOZANO JOSE LUIS"/>
        <s v="MARQUEZ RUIZ LUISA FERNANDA"/>
        <s v="RAMIREZ JIMENEZ JESUS AMILCAR"/>
        <s v="VIVAS BOCCI MANUELA ALEJANDRA"/>
        <s v="BERMUDEZ TORO JULIO CESAR"/>
        <s v="INFANTE GUZMAN MARIA PAULA"/>
        <s v="SANDOVAL MUÑOZ NATALIA"/>
        <s v="PONGUTA GOEVARA LUISA MARIA"/>
        <s v="SOTO MUÑOZ CATALINA"/>
        <s v="SALAMANCA FERNÁNDEZ PABLO ABRAHAM"/>
        <s v="HERNÁNDEZ ARANDA MARIANA"/>
        <s v="CUELLAR REYES JOHAN ALFONSO"/>
        <s v="MESA GUZMAN SEBASTIAN"/>
        <s v="VARGAS LADINO MARIA YESSENIA"/>
        <s v="MORAN ROSERO MARIA JULIANA"/>
        <s v="CARREÑO MALAVER IVON LISETH"/>
        <s v="BAQUERO CARDENAS JOHANNA SOFIA"/>
        <s v="VILLANUEVA VASQUEZ KAREN NATALIA"/>
        <s v="APOLINAR ENCISO LEIDY MARCELA"/>
        <s v="HERNANDEZ MAHECHA JUAN CAMILO"/>
        <s v="ARCINIEGAS MUÑOZ MARTHA CAROLINA"/>
        <s v="OSPINA PERDOMO VALENTINA"/>
        <s v="ARIAS URAN KAREN JULIANA"/>
        <s v="AGUIRRE GARZON MARIA FERNANDA"/>
        <s v="CAMERFIRMA COLOMBIA SAS"/>
        <s v="VERGEL HERNANDEZ JOHN ALEXANDER"/>
        <s v="GAZABON ANILLO KAREN PAOLA"/>
        <s v="GUZMAN HURTADO VALERIA"/>
        <s v="CAMELO MORALES MELISA"/>
        <s v="SANTIAGO ORTIZ HECTOR ELIUD"/>
        <s v="MCE NET SOLUTIONS SAS"/>
        <s v="VARGAS MONCALEANO JENNY ALEJANDRA"/>
        <s v="GOMEZ PINILLA ALEYDA CECILIA"/>
        <s v="RACHEM CASTILLO HASSEN"/>
        <s v="LOPEZ HERAZO LUIS ALFREDO"/>
        <s v="REDONDO DUARTE AURA MARIA"/>
        <s v="BELLO CONTENTO BRENDA MARYURIT"/>
        <s v="BORJA CHACON JUAN SEBASTIAN"/>
        <s v="JAIMES RAMIREZ DIEGO ALEJANDRO"/>
        <s v="MEDINA ABELLA NATALIA"/>
        <s v="BERNAL APARICIO ANDRES FELIPE"/>
        <s v="FUNDACION HOSPITAL DE LA MISERICORDIA"/>
        <s v="RODRIGUEZ PERILLA MARIA PAULA"/>
        <s v="CADENA HERNANDEZ MIGUEL ANGEL"/>
        <s v="GOMEZ ROMERO LIGIA ALEJANDRA"/>
        <s v="INFOTIC S.A."/>
        <s v="PINZON BASTIDAS GLORIA PATRICIA"/>
        <s v="DIAZ QUICENO JESUS DAVID"/>
        <s v="PERNIA SAADE LAURA PATRICIA"/>
        <s v="ITS SOLUCIONES ESTRATEGICAS SAS"/>
        <s v="UN&amp;ON SOLUCIONES SISTEMAS DE INFORMACION S.A.S"/>
        <s v="PUENTES SOLER PEDRO LEONARDO"/>
        <s v="MATALLANA QUIROGA LEADY VIVIANA"/>
        <s v="VALDES OSORIO HUMBERTO"/>
        <s v="MORENO BRICEÑO ALEXANDER"/>
        <s v="AGUIRRE MADRID LUIS GUILLERMO"/>
        <s v="REYES PINTO DORIS YOLIMA"/>
        <s v="MOLINA ROMERO MANUEL FELIPE"/>
        <s v="CHAVARRIA GIL DAMASO IVAN"/>
        <s v="CAR SCANNERS SAS"/>
        <s v="GONZALEZ FORERO ANA MARIA DE LOS DOLORES"/>
        <s v="MONTILLA GARCIA MIGUEL ANGEL"/>
        <s v="GRUPO TIEDOT SAS"/>
        <s v="VARGAS BONILLA YENNI MARCELA"/>
        <s v="CAJA DE COMPENSACION FAMILIAR COMPENSAR"/>
        <s v="ROYAL PARK S.A.S"/>
        <s v="FUNDACION SOCIAL PARA LA RECREACION LA CULTURA Y EL DEPORTE"/>
        <s v="PROFESIONALES EN LOGISTICA DEPORTES Y EVENTOS LTDA"/>
        <s v="ONG FUNDACION PARA EL DESARROLLO SOCIAL Y EL MEJORAMIENTO DE LA CALIDAD DE VIDA Y PUEDE ACTUAR BAJO LA SIGLA FUNVIVIR ONG"/>
        <s v="APACHE VARON DIANA MARCELA"/>
        <s v="UNE EPM TELECOMUNICACIONES S.A."/>
        <s v="MALPICA CARDENAS SEBASTIAN CAMILO"/>
        <s v="MOSQUERA ROA VALENTINA"/>
        <s v="VALERO GARAY JAVIER RODRIGO"/>
        <s v="CARMONA ORTEGA KATHERINE LUCIA"/>
        <s v="LOPEZ FORERO FLOR MARILYN"/>
        <s v="NIVIA RUIZ FERNANDO ANDRES"/>
        <s v="CASTRO GARZON LAURA DANIELA"/>
        <s v="BOCANEGRA VARGAS LAURA ALEJANDRA"/>
        <s v="GRUPO EDS AUTOGAS S.A.S."/>
        <s v="BAEZ LOPEZ YENNY MILENA"/>
        <s v="INVERSIONES AEREAS INVERSA S.A.S"/>
        <s v="BORDA SUAREZ FERNANDO JOSE"/>
        <s v="BOSTONIA S. A. S"/>
        <s v="RODRIGUEZ RESTREPO YENNIFER"/>
        <s v="VIJALBA CABALLERO WILLY ALEXANDER"/>
        <s v="SUAREZ JOHN ALEXANDER"/>
        <s v="ANGARITA SALAZAR DAYHANNA JIMENA"/>
        <s v="LONDOÑO VELA CIELO NATHALIA ELIZABETH"/>
        <s v="AVILES WITIGAN OSCAR MAURICIO"/>
        <s v="QUIJANO SUAREZ CARLOS HUMBERTO"/>
        <m/>
      </sharedItems>
    </cacheField>
    <cacheField name="Tipo Documento Soporte" numFmtId="0">
      <sharedItems containsBlank="1"/>
    </cacheField>
    <cacheField name="Numero Documento Soporte" numFmtId="0">
      <sharedItems containsString="0" containsBlank="1" containsNumber="1" containsInteger="1" minValue="1" maxValue="116" count="114">
        <n v="1"/>
        <n v="2"/>
        <n v="3"/>
        <n v="4"/>
        <n v="5"/>
        <n v="6"/>
        <n v="7"/>
        <n v="8"/>
        <n v="9"/>
        <n v="10"/>
        <n v="11"/>
        <n v="12"/>
        <n v="13"/>
        <n v="14"/>
        <n v="15"/>
        <n v="16"/>
        <n v="17"/>
        <n v="18"/>
        <n v="19"/>
        <n v="20"/>
        <n v="21"/>
        <n v="22"/>
        <n v="23"/>
        <n v="24"/>
        <n v="25"/>
        <n v="26"/>
        <n v="27"/>
        <n v="28"/>
        <n v="29"/>
        <n v="30"/>
        <n v="31"/>
        <n v="32"/>
        <n v="33"/>
        <n v="35"/>
        <n v="36"/>
        <n v="38"/>
        <n v="39"/>
        <n v="41"/>
        <n v="42"/>
        <n v="43"/>
        <n v="44"/>
        <n v="45"/>
        <n v="46"/>
        <n v="47"/>
        <n v="48"/>
        <n v="49"/>
        <n v="50"/>
        <n v="51"/>
        <n v="52"/>
        <n v="53"/>
        <n v="54"/>
        <n v="55"/>
        <n v="56"/>
        <n v="57"/>
        <n v="58"/>
        <n v="59"/>
        <n v="60"/>
        <n v="61"/>
        <n v="62"/>
        <n v="63"/>
        <n v="64"/>
        <n v="65"/>
        <n v="66"/>
        <n v="67"/>
        <n v="68"/>
        <n v="69"/>
        <n v="70"/>
        <n v="71"/>
        <n v="72"/>
        <n v="73"/>
        <n v="74"/>
        <n v="75"/>
        <n v="77"/>
        <n v="78"/>
        <n v="79"/>
        <n v="80"/>
        <n v="81"/>
        <n v="82"/>
        <n v="83"/>
        <n v="84"/>
        <n v="85"/>
        <n v="86"/>
        <n v="87"/>
        <n v="88"/>
        <n v="89"/>
        <n v="90"/>
        <n v="91"/>
        <n v="92"/>
        <n v="93"/>
        <n v="94"/>
        <n v="95"/>
        <n v="96"/>
        <n v="97"/>
        <n v="98"/>
        <n v="99"/>
        <n v="100"/>
        <n v="101"/>
        <n v="102"/>
        <n v="103"/>
        <n v="104"/>
        <n v="105"/>
        <n v="106"/>
        <n v="107"/>
        <n v="108"/>
        <n v="109"/>
        <n v="110"/>
        <n v="111"/>
        <n v="112"/>
        <n v="113"/>
        <n v="115"/>
        <n v="116"/>
        <n v="37"/>
        <n v="34"/>
        <m/>
      </sharedItems>
    </cacheField>
    <cacheField name="Valor Pagado" numFmtId="0">
      <sharedItems containsString="0" containsBlank="1" containsNumber="1" minValue="0" maxValue="4333901689.4700003"/>
    </cacheField>
    <cacheField name="Observacione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0">
  <r>
    <x v="0"/>
    <d v="2025-01-0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56000000"/>
    <n v="0"/>
    <n v="56000000"/>
    <n v="18200000"/>
    <n v="1108934809"/>
    <x v="0"/>
    <s v="CONTRATO DE PRESTACION DE SERVICIOS - PROFESIONALES"/>
    <x v="0"/>
    <n v="37800000"/>
    <s v="Prestar servicios profesionales a la APC Colombia de la Dirección de Coordinación Interinstitucional de Cooperación"/>
  </r>
  <r>
    <x v="1"/>
    <d v="2025-01-08T00:00:00"/>
    <s v="Con Obligacion"/>
    <n v="0"/>
    <s v="CI GESTION GENERAL"/>
    <s v="A-02-02-02-008-003"/>
    <s v="SERVICIOS PROFESIONALES, CIENTÍFICOS Y TÉCNICOS (EXCEPTO LOS SERVICIOS DE INVESTIGACION, URBANISMO, JURÍDICOS Y DE CONTABILIDAD)"/>
    <s v="Nación"/>
    <s v="RECURSOS CORRIENTES"/>
    <s v="CSF"/>
    <n v="71500000"/>
    <n v="0"/>
    <n v="71500000"/>
    <n v="26000000"/>
    <n v="52779611"/>
    <x v="1"/>
    <s v="CONTRATO DE PRESTACION DE SERVICIOS - PROFESIONALES"/>
    <x v="1"/>
    <n v="45500000"/>
    <s v="Prestar por sus propios medios los servicios profesionales para apoyar actividades de estructuración, revisión, seguimiento y verificación de información o registros de asuntos financieros, presupuestales y contables de APC Colombia."/>
  </r>
  <r>
    <x v="2"/>
    <d v="2025-01-08T00:00:00"/>
    <s v="Con Obligacion"/>
    <n v="0"/>
    <s v="CI GESTION GENERAL"/>
    <s v="A-02-02-02-008-003"/>
    <s v="SERVICIOS PROFESIONALES, CIENTÍFICOS Y TÉCNICOS (EXCEPTO LOS SERVICIOS DE INVESTIGACION, URBANISMO, JURÍDICOS Y DE CONTABILIDAD)"/>
    <s v="Nación"/>
    <s v="RECURSOS CORRIENTES"/>
    <s v="CSF"/>
    <n v="93500000"/>
    <n v="0"/>
    <n v="93500000"/>
    <n v="34000000"/>
    <n v="53036415"/>
    <x v="2"/>
    <s v="CONTRATO DE PRESTACION DE SERVICIOS - PROFESIONALES"/>
    <x v="2"/>
    <n v="59500000"/>
    <s v="Prestar por sus propios medios los servicios profesionales para acompañar y brindar apoyo en las actuaciones administrativas que corresponden a los procesos y procedimientos a cargo de la Dirección Administrativa y Financiera."/>
  </r>
  <r>
    <x v="3"/>
    <d v="2025-01-08T00:00:00"/>
    <s v="Con Obligacion"/>
    <n v="0"/>
    <s v="CI GESTION GENERAL"/>
    <s v="A-02-02-02-008-003"/>
    <s v="SERVICIOS PROFESIONALES, CIENTÍFICOS Y TÉCNICOS (EXCEPTO LOS SERVICIOS DE INVESTIGACION, URBANISMO, JURÍDICOS Y DE CONTABILIDAD)"/>
    <s v="Nación"/>
    <s v="RECURSOS CORRIENTES"/>
    <s v="CSF"/>
    <n v="143000000"/>
    <n v="0"/>
    <n v="143000000"/>
    <n v="55033333"/>
    <n v="80761043"/>
    <x v="3"/>
    <s v="CONTRATO DE PRESTACION DE SERVICIOS - PROFESIONALES"/>
    <x v="3"/>
    <n v="87966667"/>
    <s v="Prestar sus servicios profesionales especializados con plena autonomía para asesorar, apoyar y acompañar a la dirección administrativa y financiera en las actividades del seguimiento y control de la gestión jurídica de los G.I.T."/>
  </r>
  <r>
    <x v="4"/>
    <d v="2025-01-08T00:00:00"/>
    <s v="Con Obligacion"/>
    <n v="0"/>
    <s v="CI GESTION GENERAL"/>
    <s v="A-02-02-02-008-003"/>
    <s v="SERVICIOS PROFESIONALES, CIENTÍFICOS Y TÉCNICOS (EXCEPTO LOS SERVICIOS DE INVESTIGACION, URBANISMO, JURÍDICOS Y DE CONTABILIDAD)"/>
    <s v="Nación"/>
    <s v="RECURSOS CORRIENTES"/>
    <s v="CSF"/>
    <n v="170170000"/>
    <n v="0"/>
    <n v="170170000"/>
    <n v="61880000"/>
    <n v="79883181"/>
    <x v="4"/>
    <s v="CONTRATO DE PRESTACION DE SERVICIOS - PROFESIONALES"/>
    <x v="4"/>
    <n v="108290000"/>
    <s v="Prestar sus servicios profesionales especializados para asesorar, orientar y acompañar en las actividades relacionadas con seguimiento y monitoreo de la ordenación del gasto, ejecución presupuestal, articulación de actividades estratégicas y de apoyo"/>
  </r>
  <r>
    <x v="5"/>
    <d v="2025-01-08T00:00:00"/>
    <s v="Con Obligacion"/>
    <n v="0"/>
    <s v="CI GESTION GENERAL"/>
    <s v="A-02-02-02-008-003"/>
    <s v="SERVICIOS PROFESIONALES, CIENTÍFICOS Y TÉCNICOS (EXCEPTO LOS SERVICIOS DE INVESTIGACION, URBANISMO, JURÍDICOS Y DE CONTABILIDAD)"/>
    <s v="Nación"/>
    <s v="RECURSOS CORRIENTES"/>
    <s v="CSF"/>
    <n v="30800000"/>
    <n v="0"/>
    <n v="30800000"/>
    <n v="11200000"/>
    <n v="7300969"/>
    <x v="5"/>
    <s v="CONTRATO DE PRESTACION DE SERVICIOS"/>
    <x v="5"/>
    <n v="19600000"/>
    <s v="Prestar servicios de apoyo a la gestión como conductor, encargado de la operación y manejo de vehículos de transporte personal asignados a la APC-COLOMBIA"/>
  </r>
  <r>
    <x v="6"/>
    <d v="2025-01-10T00:00:00"/>
    <s v="Con Obligacion"/>
    <s v="02-09-00-00Z"/>
    <s v="FONDO DE COOPERACIÓN Y ASISTENCIA INTERNACIONAL FOCAL"/>
    <s v="A-03-02-02-137-002"/>
    <s v="DISTINTAS A MEMBRESÍAS"/>
    <s v="Nación"/>
    <s v="RECURSOS CORRIENTES"/>
    <s v="CSF"/>
    <n v="110000000"/>
    <n v="0"/>
    <n v="110000000"/>
    <n v="40000000"/>
    <n v="79564368"/>
    <x v="6"/>
    <s v="CONTRATO DE PRESTACION DE SERVICIOS - PROFESIONALES"/>
    <x v="6"/>
    <n v="70000000"/>
    <s v="Prestar por sus propios medios los servicios profesionales para apoyar la revisión, seguimiento presupuestal y financiero de los recursos del Fondo de Cooperación y Asistencia Internacional FOCAI, Fondo Alianza del Pacífico y del proyecto de contrapa"/>
  </r>
  <r>
    <x v="0"/>
    <d v="2025-01-10T00:00:00"/>
    <s v="Con Obligacion"/>
    <s v="02-09-00-00Z"/>
    <s v="FONDO DE COOPERACIÓN Y ASISTENCIA INTERNACIONAL FOCAL"/>
    <s v="A-03-02-02-137-002"/>
    <s v="DISTINTAS A MEMBRESÍAS"/>
    <s v="Nación"/>
    <s v="RECURSOS CORRIENTES"/>
    <s v="CSF"/>
    <n v="104500000"/>
    <n v="0"/>
    <n v="104500000"/>
    <n v="38000000"/>
    <n v="79494838"/>
    <x v="7"/>
    <s v="CONTRATO DE PRESTACION DE SERVICIOS - PROFESIONALES"/>
    <x v="7"/>
    <n v="66500000"/>
    <s v="Prestar por sus propios medios los servicios profesionales para apoyar supervisión de contratos y/o convenios que se desarrollen en la Dirección de Oferta."/>
  </r>
  <r>
    <x v="7"/>
    <d v="2025-01-13T00:00:00"/>
    <s v="Con Obligacion"/>
    <n v="0"/>
    <s v="CI GESTION GENERAL"/>
    <s v="A-02-02-02-008-003"/>
    <s v="SERVICIOS PROFESIONALES, CIENTÍFICOS Y TÉCNICOS (EXCEPTO LOS SERVICIOS DE INVESTIGACION, URBANISMO, JURÍDICOS Y DE CONTABILIDAD)"/>
    <s v="Nación"/>
    <s v="RECURSOS CORRIENTES"/>
    <s v="CSF"/>
    <n v="60500000"/>
    <n v="0"/>
    <n v="60500000"/>
    <n v="22000000"/>
    <n v="52187297"/>
    <x v="8"/>
    <s v="CONTRATO DE PRESTACION DE SERVICIOS - PROFESIONALES"/>
    <x v="8"/>
    <n v="38500000"/>
    <s v="Prestar a APC - Colombia por sus propios medios, con plena autonomía técnica y administrativa la implementación de las acciones formuladas por el Departamento Administrativo de la Función Pública dentro de la estrategia de Servicio a las Ciudadanías"/>
  </r>
  <r>
    <x v="8"/>
    <d v="2025-01-10T00:00:00"/>
    <s v="Con Obligacion"/>
    <n v="0"/>
    <s v="CI GESTION GENERAL"/>
    <s v="A-02-02-02-008-003"/>
    <s v="SERVICIOS PROFESIONALES, CIENTÍFICOS Y TÉCNICOS (EXCEPTO LOS SERVICIOS DE INVESTIGACION, URBANISMO, JURÍDICOS Y DE CONTABILIDAD)"/>
    <s v="Nación"/>
    <s v="RECURSOS CORRIENTES"/>
    <s v="CSF"/>
    <n v="30800000"/>
    <n v="0"/>
    <n v="30800000"/>
    <n v="11200000"/>
    <n v="1027944593"/>
    <x v="9"/>
    <s v="CONTRATO DE PRESTACION DE SERVICIOS"/>
    <x v="9"/>
    <n v="19600000"/>
    <s v="Prestar servicios de apoyo a la gestión como recepcionista en APC-Colombia, garantizando la adecuada recepción, envío, clasificación y distribución interna de correspondencia, así como la atención eficaz y oportuna al ciudadano de manera presencial y"/>
  </r>
  <r>
    <x v="9"/>
    <d v="2025-01-10T00:00:00"/>
    <s v="Con Obligacion"/>
    <s v="02-09-00-00Z"/>
    <s v="FONDO DE COOPERACIÓN Y ASISTENCIA INTERNACIONAL FOCAL"/>
    <s v="A-03-02-02-137-002"/>
    <s v="DISTINTAS A MEMBRESÍAS"/>
    <s v="Nación"/>
    <s v="RECURSOS CORRIENTES"/>
    <s v="CSF"/>
    <n v="62700000"/>
    <n v="0"/>
    <n v="62700000"/>
    <n v="22800000"/>
    <n v="1005783601"/>
    <x v="10"/>
    <s v="CONTRATO DE PRESTACION DE SERVICIOS - PROFESIONALES"/>
    <x v="10"/>
    <n v="39900000"/>
    <s v="Prestar por sus propios medios los servicios profesionales para impulsar la realización y gestión de las Alianzas Globales y Estratégicas y seguimiento de iniciativas de Cooperación Triangular y la identificación en el FOCAI"/>
  </r>
  <r>
    <x v="10"/>
    <d v="2025-01-13T00:00:00"/>
    <s v="Con Obligacion"/>
    <s v="02-09-00-00Z"/>
    <s v="FONDO DE COOPERACIÓN Y ASISTENCIA INTERNACIONAL FOCAL"/>
    <s v="A-03-02-02-137-002"/>
    <s v="DISTINTAS A MEMBRESÍAS"/>
    <s v="Nación"/>
    <s v="RECURSOS CORRIENTES"/>
    <s v="CSF"/>
    <n v="137500000"/>
    <n v="0"/>
    <n v="137500000"/>
    <n v="65000000"/>
    <n v="446911"/>
    <x v="11"/>
    <s v="CONTRATO DE PRESTACION DE SERVICIOS - PROFESIONALES"/>
    <x v="11"/>
    <n v="72500000"/>
    <s v="Prestar con plena autonomía los servicios profesionales para la implementación del plan de comunicaciones de la APC Colombia"/>
  </r>
  <r>
    <x v="11"/>
    <d v="2025-01-14T00:00:00"/>
    <s v="Con Obligacion"/>
    <n v="0"/>
    <s v="CI GESTION GENERAL"/>
    <s v="A-02-02-02-008-003"/>
    <s v="SERVICIOS PROFESIONALES, CIENTÍFICOS Y TÉCNICOS (EXCEPTO LOS SERVICIOS DE INVESTIGACION, URBANISMO, JURÍDICOS Y DE CONTABILIDAD)"/>
    <s v="Nación"/>
    <s v="RECURSOS CORRIENTES"/>
    <s v="CSF"/>
    <n v="45100000"/>
    <n v="0"/>
    <n v="45100000"/>
    <n v="16400000"/>
    <n v="1057516713"/>
    <x v="12"/>
    <s v="CONTRATO DE PRESTACION DE SERVICIOS - PROFESIONALES"/>
    <x v="12"/>
    <n v="28700000"/>
    <s v="Prestar servicios profesionales con plena autonomía técnica y administrativa, enfocados en brindar acompañamiento a la dirección administrativa y financiera de APC-Colombia, apoyando la gestión, optimización y control de procesos administrativos"/>
  </r>
  <r>
    <x v="12"/>
    <d v="2025-01-14T00:00:00"/>
    <s v="Con Obligacion"/>
    <s v="02-09-00-00Z"/>
    <s v="FONDO DE COOPERACIÓN Y ASISTENCIA INTERNACIONAL FOCAL"/>
    <s v="A-03-02-02-137-002"/>
    <s v="DISTINTAS A MEMBRESÍAS"/>
    <s v="Nación"/>
    <s v="RECURSOS CORRIENTES"/>
    <s v="CSF"/>
    <n v="45100000"/>
    <n v="-24873334"/>
    <n v="20226666"/>
    <n v="0"/>
    <n v="1193560967"/>
    <x v="13"/>
    <s v="CONTRATO DE PRESTACION DE SERVICIOS - PROFESIONALES"/>
    <x v="13"/>
    <n v="20226666"/>
    <s v="Prestar por sus propios medios, los servicios profesionales para apoyar el manejo, registro y administración de la herramienta de información de cooperación internacional en la Dirección de Oferta"/>
  </r>
  <r>
    <x v="13"/>
    <d v="2025-01-14T00:00:00"/>
    <s v="Con Obligacion"/>
    <s v="02-09-00-00Z"/>
    <s v="FONDO DE COOPERACIÓN Y ASISTENCIA INTERNACIONAL FOCAL"/>
    <s v="A-03-02-02-137-002"/>
    <s v="DISTINTAS A MEMBRESÍAS"/>
    <s v="Nación"/>
    <s v="RECURSOS CORRIENTES"/>
    <s v="CSF"/>
    <n v="71500000"/>
    <n v="0"/>
    <n v="71500000"/>
    <n v="26000000"/>
    <n v="1018435378"/>
    <x v="14"/>
    <s v="CONTRATO DE PRESTACION DE SERVICIOS - PROFESIONALES"/>
    <x v="14"/>
    <n v="45500000"/>
    <s v="Prestar por sus propios medios con plena autonomía, los servicios profesionales a la agencia presidencial de cooperación internacional APC Colombia, para apoyar las actividades de difusión de resultados de la cooperación de Colombia como país de rol"/>
  </r>
  <r>
    <x v="4"/>
    <d v="2025-01-14T00:00:00"/>
    <s v="Con Obligacion"/>
    <s v="02-09-00-00Z"/>
    <s v="FONDO DE COOPERACIÓN Y ASISTENCIA INTERNACIONAL FOCAL"/>
    <s v="A-03-02-02-137-002"/>
    <s v="DISTINTAS A MEMBRESÍAS"/>
    <s v="Nación"/>
    <s v="RECURSOS CORRIENTES"/>
    <s v="CSF"/>
    <n v="54000000"/>
    <n v="0"/>
    <n v="54000000"/>
    <n v="0"/>
    <n v="79616257"/>
    <x v="15"/>
    <s v="CONTRATO DE PRESTACION DE SERVICIOS - PROFESIONALES"/>
    <x v="15"/>
    <n v="54000000"/>
    <s v="Prestar por sus propios medios, los servicios profesionales como abogado para la APC- Colombia, para brindar acompañamiento jurídico a la Dirección de Oferta"/>
  </r>
  <r>
    <x v="14"/>
    <d v="2025-01-15T00:00:00"/>
    <s v="Con Obligacion"/>
    <n v="0"/>
    <s v="CI GESTION GENERAL"/>
    <s v="A-02-02-02-008-003"/>
    <s v="SERVICIOS PROFESIONALES, CIENTÍFICOS Y TÉCNICOS (EXCEPTO LOS SERVICIOS DE INVESTIGACION, URBANISMO, JURÍDICOS Y DE CONTABILIDAD)"/>
    <s v="Nación"/>
    <s v="RECURSOS CORRIENTES"/>
    <s v="CSF"/>
    <n v="110000000"/>
    <n v="0"/>
    <n v="110000000"/>
    <n v="40000000"/>
    <n v="43252030"/>
    <x v="16"/>
    <s v="CONTRATO DE PRESTACION DE SERVICIOS - PROFESIONALES"/>
    <x v="16"/>
    <n v="70000000"/>
    <s v="Prestar, por sus propios medios, con plena autonomía técnica, administrativa y operacional, para la Agencia Presidencial de Cooperación Internacional de Colombia, APC-Colombia, los servicios profesionales como abogado en el ejercicio de actividades"/>
  </r>
  <r>
    <x v="15"/>
    <d v="2025-01-15T00:00:00"/>
    <s v="Con Obligacion"/>
    <n v="0"/>
    <s v="CI GESTION GENERAL"/>
    <s v="A-02-02-02-008-003"/>
    <s v="SERVICIOS PROFESIONALES, CIENTÍFICOS Y TÉCNICOS (EXCEPTO LOS SERVICIOS DE INVESTIGACION, URBANISMO, JURÍDICOS Y DE CONTABILIDAD)"/>
    <s v="Nación"/>
    <s v="RECURSOS CORRIENTES"/>
    <s v="CSF"/>
    <n v="24000000"/>
    <n v="-20000000"/>
    <n v="4000000"/>
    <n v="0"/>
    <n v="14136889"/>
    <x v="17"/>
    <s v="CONTRATO DE PRESTACION DE SERVICIOS - PROFESIONALES"/>
    <x v="17"/>
    <n v="4000000"/>
    <s v="Prestar los servicios profesionales con plena autonomía técnica y administrativa a la agencia presidencial de cooperación internacional de Colombia, APC Colombia, en los procesos jurídicos y administrativos que el grupo de gestión contractual"/>
  </r>
  <r>
    <x v="1"/>
    <d v="2025-01-15T00:00:00"/>
    <s v="Con Obligacion"/>
    <s v="02-09-00-00Z"/>
    <s v="FONDO DE COOPERACIÓN Y ASISTENCIA INTERNACIONAL FOCAL"/>
    <s v="A-03-02-02-137-002"/>
    <s v="DISTINTAS A MEMBRESÍAS"/>
    <s v="Nación"/>
    <s v="RECURSOS CORRIENTES"/>
    <s v="CSF"/>
    <n v="45100000"/>
    <n v="0"/>
    <n v="45100000"/>
    <n v="16400000"/>
    <n v="1018514167"/>
    <x v="18"/>
    <s v="CONTRATO DE PRESTACION DE SERVICIOS - PROFESIONALES"/>
    <x v="18"/>
    <n v="28700000"/>
    <s v="Prestar por sus propios medios, con plena autonomía, los servicios profesionales para apoyar el manejo, registro y administración de la herramienta de información de cooperación internacional en la dirección de oferta, verificando la calidad"/>
  </r>
  <r>
    <x v="16"/>
    <d v="2025-01-15T00:00:00"/>
    <s v="Con Obligacion"/>
    <n v="0"/>
    <s v="CI GESTION GENERAL"/>
    <s v="A-02-02-02-008-003"/>
    <s v="SERVICIOS PROFESIONALES, CIENTÍFICOS Y TÉCNICOS (EXCEPTO LOS SERVICIOS DE INVESTIGACION, URBANISMO, JURÍDICOS Y DE CONTABILIDAD)"/>
    <s v="Nación"/>
    <s v="RECURSOS CORRIENTES"/>
    <s v="CSF"/>
    <n v="39000000"/>
    <n v="0"/>
    <n v="39000000"/>
    <n v="0"/>
    <n v="14227346"/>
    <x v="19"/>
    <s v="CONTRATO DE PRESTACION DE SERVICIOS - PROFESIONALES"/>
    <x v="19"/>
    <n v="39000000"/>
    <s v="Prestar por sus propios medios los servicios profesionales como abogado en el ejercicio de actividades y de prevención del daño antijurídico y estrategia de defensa, que sean necesarias en el proceso de gestión jurídica"/>
  </r>
  <r>
    <x v="17"/>
    <d v="2025-01-16T00:00:00"/>
    <s v="Con Obligacion"/>
    <n v="0"/>
    <s v="CI GESTION GENERAL"/>
    <s v="A-02-02-02-008-003"/>
    <s v="SERVICIOS PROFESIONALES, CIENTÍFICOS Y TÉCNICOS (EXCEPTO LOS SERVICIOS DE INVESTIGACION, URBANISMO, JURÍDICOS Y DE CONTABILIDAD)"/>
    <s v="Nación"/>
    <s v="RECURSOS CORRIENTES"/>
    <s v="CSF"/>
    <n v="74800000"/>
    <n v="0"/>
    <n v="74800000"/>
    <n v="27200000"/>
    <n v="1110587120"/>
    <x v="20"/>
    <s v="CONTRATO DE PRESTACION DE SERVICIOS - PROFESIONALES"/>
    <x v="20"/>
    <n v="47600000"/>
    <s v="Prestar servicios profesionales de manera autónoma, con independencia técnica y administrativa, para apoyar, orientar y gestionar las actividades institucionales relacionadas con el Despacho de la Dirección General"/>
  </r>
  <r>
    <x v="18"/>
    <d v="2025-01-17T00:00:00"/>
    <s v="Con Obligacion"/>
    <n v="0"/>
    <s v="CI GESTION GENERAL"/>
    <s v="A-02-02-02-008-003"/>
    <s v="SERVICIOS PROFESIONALES, CIENTÍFICOS Y TÉCNICOS (EXCEPTO LOS SERVICIOS DE INVESTIGACION, URBANISMO, JURÍDICOS Y DE CONTABILIDAD)"/>
    <s v="Nación"/>
    <s v="RECURSOS CORRIENTES"/>
    <s v="CSF"/>
    <n v="24600000"/>
    <n v="0"/>
    <n v="24600000"/>
    <n v="0"/>
    <n v="1192915812"/>
    <x v="21"/>
    <s v="CONTRATO DE PRESTACION DE SERVICIOS - PROFESIONALES"/>
    <x v="21"/>
    <n v="24600000"/>
    <s v="Prestar, por sus propios medios, con plena autonomía técnica, administrativa y operacional para la agencia presidencial de cooperación internacional de Colombia, APC Colombia, los servicios profesionales de abogado para el apoyo a la gestión y el des"/>
  </r>
  <r>
    <x v="19"/>
    <d v="2025-01-20T00:00:00"/>
    <s v="Con Obligacion"/>
    <s v="02-09-00-00Z"/>
    <s v="FONDO DE COOPERACIÓN Y ASISTENCIA INTERNACIONAL FOCAL"/>
    <s v="A-03-02-02-137-002"/>
    <s v="DISTINTAS A MEMBRESÍAS"/>
    <s v="Nación"/>
    <s v="RECURSOS CORRIENTES"/>
    <s v="CSF"/>
    <n v="45100000"/>
    <n v="0"/>
    <n v="45100000"/>
    <n v="16400000"/>
    <n v="1136889711"/>
    <x v="22"/>
    <s v="CONTRATO DE PRESTACION DE SERVICIOS - PROFESIONALES"/>
    <x v="22"/>
    <n v="28700000"/>
    <s v="Prestar por sus propios medios con plena autonomía a la Agencia Presidencial de Cooperación Internacional de Colombia, APC- Colombia, los servicios profesionales para apoyar la gestión y ejecución de actividades de la Coordinación de Asia, África"/>
  </r>
  <r>
    <x v="3"/>
    <d v="2025-01-17T00:00:00"/>
    <s v="Con Obligacion"/>
    <s v="02-09-00-00Z"/>
    <s v="FONDO DE COOPERACIÓN Y ASISTENCIA INTERNACIONAL FOCAL"/>
    <s v="A-03-02-02-137-002"/>
    <s v="DISTINTAS A MEMBRESÍAS"/>
    <s v="Nación"/>
    <s v="RECURSOS CORRIENTES"/>
    <s v="CSF"/>
    <n v="38500000"/>
    <n v="0"/>
    <n v="38500000"/>
    <n v="14000000"/>
    <n v="1007393733"/>
    <x v="23"/>
    <s v="CONTRATO DE PRESTACION DE SERVICIOS - PROFESIONALES"/>
    <x v="23"/>
    <n v="24500000"/>
    <s v="Prestar a APC-Colombia, por sus propios medios, con plena autonomía técnica y administrativa, los servicios de apoyo a la gestión de las inquietudes y/o solicitudes que sean realizadas por ejecutores de proyectos de AOD, cooperación triangular."/>
  </r>
  <r>
    <x v="20"/>
    <d v="2025-01-17T00:00:00"/>
    <s v="Con Obligacion"/>
    <s v="02-09-00-00Z"/>
    <s v="FONDO DE COOPERACIÓN Y ASISTENCIA INTERNACIONAL FOCAL"/>
    <s v="A-03-02-02-137-002"/>
    <s v="DISTINTAS A MEMBRESÍAS"/>
    <s v="Nación"/>
    <s v="RECURSOS CORRIENTES"/>
    <s v="CSF"/>
    <n v="45100000"/>
    <n v="0"/>
    <n v="45100000"/>
    <n v="16400000"/>
    <n v="1192790911"/>
    <x v="24"/>
    <s v="CONTRATO DE PRESTACION DE SERVICIOS - PROFESIONALES"/>
    <x v="24"/>
    <n v="28700000"/>
    <s v="Prestar, por sus propios medios, los servicios profesionales para apoyar técnicamente el acompañamiento y seguimiento a las acciones, proyectos e iniciativas de la Alianza del Pacífico y su Fondo de Cooperación, y de los mecanismos de concertación"/>
  </r>
  <r>
    <x v="21"/>
    <d v="2025-01-23T00:00:00"/>
    <s v="Con Obligacion"/>
    <s v="02-09-00-00Z"/>
    <s v="FONDO DE COOPERACIÓN Y ASISTENCIA INTERNACIONAL FOCAL"/>
    <s v="A-03-02-02-137-002"/>
    <s v="DISTINTAS A MEMBRESÍAS"/>
    <s v="Nación"/>
    <s v="RECURSOS CORRIENTES"/>
    <s v="CSF"/>
    <n v="148500000"/>
    <n v="0"/>
    <n v="148500000"/>
    <n v="54000000"/>
    <n v="53015842"/>
    <x v="25"/>
    <s v="CONTRATO DE PRESTACION DE SERVICIOS - PROFESIONALES"/>
    <x v="25"/>
    <n v="94500000"/>
    <s v="Prestar por sus propios medios con plena autonomía a la Agencia Presidencial de Cooperación Internacional de Colombia, APC- Colombia, los servicios profesionales para apoyar la ejecución e implementación con estrategia de sostenibilidad, del Programa"/>
  </r>
  <r>
    <x v="2"/>
    <d v="2025-01-17T00:00:00"/>
    <s v="Con Obligacion"/>
    <s v="02-09-00-00Z"/>
    <s v="FONDO DE COOPERACIÓN Y ASISTENCIA INTERNACIONAL FOCAL"/>
    <s v="A-03-02-02-137-002"/>
    <s v="DISTINTAS A MEMBRESÍAS"/>
    <s v="Nación"/>
    <s v="RECURSOS CORRIENTES"/>
    <s v="CSF"/>
    <n v="45100000"/>
    <n v="0"/>
    <n v="45100000"/>
    <n v="16400000"/>
    <n v="1001286336"/>
    <x v="26"/>
    <s v="CONTRATO DE PRESTACION DE SERVICIOS - PROFESIONALES"/>
    <x v="26"/>
    <n v="28700000"/>
    <s v="Prestar con plena autonomía técnica y administrativa a la Agencia Presidencial de Cooperación Internacional de Colombia, APC- Colombia, los servicios profesionales de redacción, publicación, cubrimiento fotográfico, diseño, realización audiovisual y"/>
  </r>
  <r>
    <x v="22"/>
    <d v="2025-01-21T00:00:00"/>
    <s v="Con Obligacion"/>
    <s v="02-09-00-00Z"/>
    <s v="FONDO DE COOPERACIÓN Y ASISTENCIA INTERNACIONAL FOCAL"/>
    <s v="A-03-02-02-137-002"/>
    <s v="DISTINTAS A MEMBRESÍAS"/>
    <s v="Nación"/>
    <s v="RECURSOS CORRIENTES"/>
    <s v="CSF"/>
    <n v="47300000"/>
    <n v="0"/>
    <n v="47300000"/>
    <n v="17200000"/>
    <n v="1026302272"/>
    <x v="27"/>
    <s v="CONTRATO DE PRESTACION DE SERVICIOS - PROFESIONALES"/>
    <x v="27"/>
    <n v="30100000"/>
    <s v="Prestar por sus propios medios con plena autonomía a la agencia presidencial de cooperación internacional de colombia, APC Colombia, los servicios profesionales para apoyar la realización y revisión de las actividades de diseño"/>
  </r>
  <r>
    <x v="23"/>
    <d v="2025-01-27T00:00:00"/>
    <s v="Con Obligacion"/>
    <s v="02-09-00-00Z"/>
    <s v="FONDO DE COOPERACIÓN Y ASISTENCIA INTERNACIONAL FOCAL"/>
    <s v="A-03-02-02-137-002"/>
    <s v="DISTINTAS A MEMBRESÍAS"/>
    <s v="Nación"/>
    <s v="RECURSOS CORRIENTES"/>
    <s v="CSF"/>
    <n v="39000000"/>
    <n v="0"/>
    <n v="39000000"/>
    <n v="0"/>
    <n v="1020779563"/>
    <x v="28"/>
    <s v="CONTRATO DE PRESTACION DE SERVICIOS - PROFESIONALES"/>
    <x v="28"/>
    <n v="39000000"/>
    <s v="Prestar por sus propios medios con plena autonomía a la Agencia Presidencial de Cooperación Internacional de Colombia, APC- Colombia, los servicios profesionales para apoyar la gestión y realizar seguimiento a la ejecución de los programas"/>
  </r>
  <r>
    <x v="24"/>
    <d v="2025-01-29T00:00:00"/>
    <s v="Con Obligacion"/>
    <s v="02-09-00-00Z"/>
    <s v="FONDO DE COOPERACIÓN Y ASISTENCIA INTERNACIONAL FOCAL"/>
    <s v="A-03-02-02-137-002"/>
    <s v="DISTINTAS A MEMBRESÍAS"/>
    <s v="Nación"/>
    <s v="RECURSOS CORRIENTES"/>
    <s v="CSF"/>
    <n v="41000000"/>
    <n v="0"/>
    <n v="41000000"/>
    <n v="12300000"/>
    <n v="1193055046"/>
    <x v="29"/>
    <s v="CONTRATO DE PRESTACION DE SERVICIOS - PROFESIONALES"/>
    <x v="29"/>
    <n v="28700000"/>
    <s v="Prestar por sus propios medios, con plena autonomía técnica y administrativa a la Agencia Presidencial de Cooperación Internacional de Colombia APC-Colombia, los servicios profesionales para las Actividades del Observatorio de Cooperación"/>
  </r>
  <r>
    <x v="5"/>
    <d v="2025-01-21T00:00:00"/>
    <s v="Con Obligacion"/>
    <s v="02-09-00-00Z"/>
    <s v="FONDO DE COOPERACIÓN Y ASISTENCIA INTERNACIONAL FOCAL"/>
    <s v="A-03-02-02-137-002"/>
    <s v="DISTINTAS A MEMBRESÍAS"/>
    <s v="Nación"/>
    <s v="RECURSOS CORRIENTES"/>
    <s v="CSF"/>
    <n v="24600000"/>
    <n v="1366667"/>
    <n v="25966667"/>
    <n v="0"/>
    <n v="1001282095"/>
    <x v="30"/>
    <s v="CONTRATO DE PRESTACION DE SERVICIOS - PROFESIONALES"/>
    <x v="30"/>
    <n v="25966667"/>
    <s v="Prestar por sus propios medios, con plena autonomía técnica y administrativa a APC-Colombia, servicios profesionales en diseño estratégico, para el fortalecimiento de las actividades del Observatorio"/>
  </r>
  <r>
    <x v="25"/>
    <d v="2025-01-23T00:00:00"/>
    <s v="Con Obligacion"/>
    <n v="0"/>
    <s v="CI GESTION GENERAL"/>
    <s v="A-02-02-02-008-003"/>
    <s v="SERVICIOS PROFESIONALES, CIENTÍFICOS Y TÉCNICOS (EXCEPTO LOS SERVICIOS DE INVESTIGACION, URBANISMO, JURÍDICOS Y DE CONTABILIDAD)"/>
    <s v="Nación"/>
    <s v="RECURSOS CORRIENTES"/>
    <s v="CSF"/>
    <n v="48000000"/>
    <n v="0"/>
    <n v="48000000"/>
    <n v="0"/>
    <n v="1110448627"/>
    <x v="31"/>
    <s v="CONTRATO DE PRESTACION DE SERVICIOS - PROFESIONALES"/>
    <x v="31"/>
    <n v="48000000"/>
    <s v="Prestar los servicios profesionales para apoyar las actividades administrativas, de gestión integral y apoyo contractual para el grupo de administración de recursos no reembolsables y donación en especie, de la Agencia Presidencial de Cooperación"/>
  </r>
  <r>
    <x v="26"/>
    <d v="2025-01-21T00:00:00"/>
    <s v="Con Obligacion"/>
    <s v="02-09-00-00Z"/>
    <s v="FONDO DE COOPERACIÓN Y ASISTENCIA INTERNACIONAL FOCAL"/>
    <s v="A-03-02-02-137-002"/>
    <s v="DISTINTAS A MEMBRESÍAS"/>
    <s v="Nación"/>
    <s v="RECURSOS CORRIENTES"/>
    <s v="CSF"/>
    <n v="47300000"/>
    <n v="0"/>
    <n v="47300000"/>
    <n v="17200000"/>
    <n v="1000592012"/>
    <x v="32"/>
    <s v="CONTRATO DE PRESTACION DE SERVICIOS - PROFESIONALES"/>
    <x v="32"/>
    <n v="30100000"/>
    <s v="Prestar a APC-Colombia, por sus propios medios, con plena autonomía técnica y administrativa, los servicios profesionales para la atención y solución de los casos relacionados con el proceso de Certificados de Utilidad Común para proyectos de AOD,"/>
  </r>
  <r>
    <x v="27"/>
    <d v="2025-01-23T00:00:00"/>
    <s v="Con Obligacion"/>
    <s v="02-09-00-00Z"/>
    <s v="FONDO DE COOPERACIÓN Y ASISTENCIA INTERNACIONAL FOCAL"/>
    <s v="A-03-02-02-137-002"/>
    <s v="DISTINTAS A MEMBRESÍAS"/>
    <s v="Nación"/>
    <s v="RECURSOS CORRIENTES"/>
    <s v="CSF"/>
    <n v="42000000"/>
    <n v="0"/>
    <n v="42000000"/>
    <n v="0"/>
    <n v="1022402554"/>
    <x v="33"/>
    <s v="CONTRATO DE PRESTACION DE SERVICIOS - PROFESIONALES"/>
    <x v="33"/>
    <n v="42000000"/>
    <s v="Prestar por sus propios medios, con plena autonomía, los servicios profesionales a la Agencia Presidencial de Cooperación Internacional de Colombia, APC Colombia, para apoyar la estrategia de marketing digital, manejo de redes sociales de la entidad"/>
  </r>
  <r>
    <x v="28"/>
    <d v="2025-01-23T00:00:00"/>
    <s v="Con Obligacion"/>
    <n v="0"/>
    <s v="CI GESTION GENERAL"/>
    <s v="A-02-02-02-008-003"/>
    <s v="SERVICIOS PROFESIONALES, CIENTÍFICOS Y TÉCNICOS (EXCEPTO LOS SERVICIOS DE INVESTIGACION, URBANISMO, JURÍDICOS Y DE CONTABILIDAD)"/>
    <s v="Nación"/>
    <s v="RECURSOS CORRIENTES"/>
    <s v="CSF"/>
    <n v="72000000"/>
    <n v="0"/>
    <n v="72000000"/>
    <n v="0"/>
    <n v="80225717"/>
    <x v="34"/>
    <s v="CONTRATO DE PRESTACION DE SERVICIOS - PROFESIONALES"/>
    <x v="34"/>
    <n v="72000000"/>
    <s v="Prestar por sus propios medios con plena autonomía técnica y administrativa los servicios profesionales para apoyar a la dirección de gestión de demanda de APC Colombia en la identificación, diseño, implementación y monitoreo de nuevos mecanismos"/>
  </r>
  <r>
    <x v="29"/>
    <d v="2025-01-30T00:00:00"/>
    <s v="Con Obligacion"/>
    <n v="0"/>
    <s v="CI GESTION GENERAL"/>
    <s v="A-02-02-02-008-003"/>
    <s v="SERVICIOS PROFESIONALES, CIENTÍFICOS Y TÉCNICOS (EXCEPTO LOS SERVICIOS DE INVESTIGACION, URBANISMO, JURÍDICOS Y DE CONTABILIDAD)"/>
    <s v="Nación"/>
    <s v="RECURSOS CORRIENTES"/>
    <s v="CSF"/>
    <n v="75000000"/>
    <n v="0"/>
    <n v="75000000"/>
    <n v="22500000"/>
    <n v="52964232"/>
    <x v="35"/>
    <s v="CONTRATO DE PRESTACION DE SERVICIOS - PROFESIONALES"/>
    <x v="35"/>
    <n v="52500000"/>
    <s v="Prestar por sus propios medios con plena autonomía técnica y administrativa los servicios profesionales para apoyar a la dirección de gestión de demanda en la gestión, seguimiento y análisis de la cooperación internacional no reembolsable"/>
  </r>
  <r>
    <x v="30"/>
    <d v="2025-01-28T00:00:00"/>
    <s v="Con Obligacion"/>
    <n v="0"/>
    <s v="CI GESTION GENERAL"/>
    <s v="A-02-02-02-008-003"/>
    <s v="SERVICIOS PROFESIONALES, CIENTÍFICOS Y TÉCNICOS (EXCEPTO LOS SERVICIOS DE INVESTIGACION, URBANISMO, JURÍDICOS Y DE CONTABILIDAD)"/>
    <s v="Nación"/>
    <s v="RECURSOS CORRIENTES"/>
    <s v="CSF"/>
    <n v="41000000"/>
    <n v="0"/>
    <n v="41000000"/>
    <n v="12300000"/>
    <n v="1000706732"/>
    <x v="36"/>
    <s v="CONTRATO DE PRESTACION DE SERVICIOS - PROFESIONALES"/>
    <x v="36"/>
    <n v="28700000"/>
    <s v="Prestar por sus propios medios con plena autonomía técnica y administrativa los servicios profesionales para apoyar a la dirección de gestión de demanda de APC Colombia en la gestión, seguimiento y análisis de la cooperación internacional no reembols"/>
  </r>
  <r>
    <x v="31"/>
    <d v="2025-01-31T00:00:00"/>
    <s v="Con Obligacion"/>
    <s v="02-09-00-00Z"/>
    <s v="FONDO DE COOPERACIÓN Y ASISTENCIA INTERNACIONAL FOCAL"/>
    <s v="A-03-02-02-137-002"/>
    <s v="DISTINTAS A MEMBRESÍAS"/>
    <s v="Nación"/>
    <s v="RECURSOS CORRIENTES"/>
    <s v="CSF"/>
    <n v="24600000"/>
    <n v="0"/>
    <n v="24600000"/>
    <n v="4100000"/>
    <n v="1017275237"/>
    <x v="37"/>
    <s v="CONTRATO DE PRESTACION DE SERVICIOS - PROFESIONALES"/>
    <x v="37"/>
    <n v="20500000"/>
    <s v="Prestar por sus propios medios con plena autonomía a la Agencia Presidencial de Cooperación Internacional de Colombia, APC- Colombia, los servicios profesionales para apoyar la gestión y ejecución de actividades de la Coord de América Latina y Caribe"/>
  </r>
  <r>
    <x v="32"/>
    <d v="2025-01-31T00:00:00"/>
    <s v="Con Obligacion"/>
    <n v="0"/>
    <s v="CI GESTION GENERAL"/>
    <s v="A-02-02-02-008-003"/>
    <s v="SERVICIOS PROFESIONALES, CIENTÍFICOS Y TÉCNICOS (EXCEPTO LOS SERVICIOS DE INVESTIGACION, URBANISMO, JURÍDICOS Y DE CONTABILIDAD)"/>
    <s v="Nación"/>
    <s v="RECURSOS CORRIENTES"/>
    <s v="CSF"/>
    <n v="24600000"/>
    <n v="-18040000"/>
    <n v="6560000"/>
    <n v="0"/>
    <n v="1022367781"/>
    <x v="38"/>
    <s v="CONTRATO DE PRESTACION DE SERVICIOS - PROFESIONALES"/>
    <x v="38"/>
    <n v="6560000"/>
    <s v="Prestar a APC Colombia por sus propios medios, con plena autonomía técnica y administrativa, los servicios profesionales a la dirección administrativa y financiera - grupo de gestión de servicios administrativos, en la administración del archivo."/>
  </r>
  <r>
    <x v="33"/>
    <d v="2025-02-10T00:00:00"/>
    <s v="Con Obligacion"/>
    <n v="0"/>
    <s v="CI GESTION GENERAL"/>
    <s v="A-02-02-02-008-004"/>
    <s v="SERVICIOS DE TELECOMUNICACIONES, TRANSMISIÓN Y SUMINISTRO DE INFORMACIÓN"/>
    <s v="Nación"/>
    <s v="RECURSOS CORRIENTES"/>
    <s v="CSF"/>
    <n v="14946400"/>
    <n v="0"/>
    <n v="14946400"/>
    <n v="0"/>
    <n v="901312112"/>
    <x v="39"/>
    <s v="CONTRATO DE PRESTACION DE SERVICIOS"/>
    <x v="39"/>
    <n v="14946400"/>
    <s v="Contratación de firmas digitales y correo certificado integradas bajo la API CAMERCLOUD y la sede electrónica Hermes"/>
  </r>
  <r>
    <x v="34"/>
    <d v="2025-02-04T00:00:00"/>
    <s v="Con Obligacion"/>
    <n v="0"/>
    <s v="CI GESTION GENERAL"/>
    <s v="C-0208-1000-13-803001-0208011-02"/>
    <s v="ADQUIS. DE BYS - SERVICIO DE APOYO FINANCIERO A PROYECTOS DE COOPERACIÓN INTERNACIONAL - APORTES PARA APALANCAR PROYECTOS DE COOPERACIÓN INTERNACIONAL CON RECURSOS DE CONTRAPARTIDA NACIONAL DESDE APC -COLOMBIA, FORTALECIENDO ACTIVIDADES Y RESULTADOS"/>
    <s v="Nación"/>
    <s v="RECURSOS CORRIENTES"/>
    <s v="CSF"/>
    <n v="70000000"/>
    <n v="0"/>
    <n v="70000000"/>
    <n v="28000000"/>
    <n v="79733335"/>
    <x v="40"/>
    <s v="CONTRATO DE PRESTACION DE SERVICIOS - PROFESIONALES"/>
    <x v="40"/>
    <n v="42000000"/>
    <s v="PRESTAR POR SUS PROPIOS MEDIOS CON PLENA AUTONOMIA TECNICA Y ADMINISTRATIVA SERVICIOS PROFESIONALES PARA REALIZAR ACCIONES JURIDICAS EN EL LOGRO DEL PROYECTO DE INVERSIÓN DE CONTRAPARTIDA NACIONAL"/>
  </r>
  <r>
    <x v="35"/>
    <d v="2025-02-14T00:00:00"/>
    <s v="Con Obligacion"/>
    <n v="0"/>
    <s v="CI GESTION GENERAL"/>
    <s v="A-02-02-02-008-003"/>
    <s v="SERVICIOS PROFESIONALES, CIENTÍFICOS Y TÉCNICOS (EXCEPTO LOS SERVICIOS DE INVESTIGACION, URBANISMO, JURÍDICOS Y DE CONTABILIDAD)"/>
    <s v="Nación"/>
    <s v="RECURSOS CORRIENTES"/>
    <s v="CSF"/>
    <n v="41000000"/>
    <n v="0"/>
    <n v="41000000"/>
    <n v="20500000"/>
    <n v="1065619927"/>
    <x v="41"/>
    <s v="CONTRATO DE PRESTACION DE SERVICIOS - PROFESIONALES"/>
    <x v="41"/>
    <n v="20500000"/>
    <s v="Prestar por sus propios medios a APC - Colombia, los servicios profesionales para adelantar las actividades relacionadas con gestión general de incapacidades y nómina"/>
  </r>
  <r>
    <x v="7"/>
    <d v="2025-02-07T00:00:00"/>
    <s v="Con Obligacion"/>
    <s v="02-09-00-00Z"/>
    <s v="FONDO DE COOPERACIÓN Y ASISTENCIA INTERNACIONAL FOCAL"/>
    <s v="A-03-02-02-137-002"/>
    <s v="DISTINTAS A MEMBRESÍAS"/>
    <s v="Nación"/>
    <s v="RECURSOS CORRIENTES"/>
    <s v="CSF"/>
    <n v="24000000"/>
    <n v="0"/>
    <n v="24000000"/>
    <n v="0"/>
    <n v="1004961254"/>
    <x v="42"/>
    <s v="CONTRATO DE PRESTACION DE SERVICIOS - PROFESIONALES"/>
    <x v="42"/>
    <n v="24000000"/>
    <s v="Prestar a APC-Colombia, por sus propios medios, con plena autonomía técnica y administrativa, los servicios profesionales para la atención y solución de los casos relacionados con el proceso de Certificados de Utilidad Común para proyectos de AOD"/>
  </r>
  <r>
    <x v="36"/>
    <d v="2025-02-06T00:00:00"/>
    <s v="Con Obligacion"/>
    <n v="0"/>
    <s v="CI GESTION GENERAL"/>
    <s v="A-02-02-02-008-003"/>
    <s v="SERVICIOS PROFESIONALES, CIENTÍFICOS Y TÉCNICOS (EXCEPTO LOS SERVICIOS DE INVESTIGACION, URBANISMO, JURÍDICOS Y DE CONTABILIDAD)"/>
    <s v="Nación"/>
    <s v="RECURSOS CORRIENTES"/>
    <s v="CSF"/>
    <n v="42000000"/>
    <n v="14000000"/>
    <n v="56000000"/>
    <n v="14000000"/>
    <n v="1110536449"/>
    <x v="43"/>
    <s v="CONTRATO DE PRESTACION DE SERVICIOS - PROFESIONALES"/>
    <x v="43"/>
    <n v="42000000"/>
    <s v="Prestar por sus propios medios con plena autonomía técnica y administrativa a la agencia presidencial de cooperación internacional de Colombia, APC Colombia los servicios profesionales para acompañar y brindar apoyo en las actuaciones administrativas"/>
  </r>
  <r>
    <x v="37"/>
    <d v="2025-02-12T00:00:00"/>
    <s v="Con Obligacion"/>
    <n v="0"/>
    <s v="CI GESTION GENERAL"/>
    <s v="A-02-02-02-008-003"/>
    <s v="SERVICIOS PROFESIONALES, CIENTÍFICOS Y TÉCNICOS (EXCEPTO LOS SERVICIOS DE INVESTIGACION, URBANISMO, JURÍDICOS Y DE CONTABILIDAD)"/>
    <s v="Nación"/>
    <s v="RECURSOS CORRIENTES"/>
    <s v="CSF"/>
    <n v="24600000"/>
    <n v="12300000"/>
    <n v="36900000"/>
    <n v="12300000"/>
    <n v="1012458878"/>
    <x v="44"/>
    <s v="CONTRATO DE PRESTACION DE SERVICIOS - PROFESIONALES"/>
    <x v="44"/>
    <n v="24600000"/>
    <s v="Prestar servicios profesionales para apoyar transversalmente las actividades del GIT de administración de recursos de cooperación internacional no reembolsable y donaciones en especie de la APC-Colombia"/>
  </r>
  <r>
    <x v="38"/>
    <d v="2025-02-07T00:00:00"/>
    <s v="Con Obligacion"/>
    <n v="0"/>
    <s v="CI GESTION GENERAL"/>
    <s v="A-02-02-02-008-004"/>
    <s v="SERVICIOS DE TELECOMUNICACIONES, TRANSMISIÓN Y SUMINISTRO DE INFORMACIÓN"/>
    <s v="Nación"/>
    <s v="RECURSOS CORRIENTES"/>
    <s v="CSF"/>
    <n v="3655323"/>
    <n v="0"/>
    <n v="3655323"/>
    <n v="0"/>
    <n v="900232293"/>
    <x v="45"/>
    <s v="CONTRATO DE COMPRA VENTA Y SUMINISTROS"/>
    <x v="45"/>
    <n v="3655323"/>
    <s v="RENOVACIÓN DE LA MEMBRESÍA Y PREFIJOS DE DIRECCIONAMIENTO IPV6 /48 A NOMBRE DE LA AGENCIA PRESIDENCIAL DE COOPERACIÓN INTERNACIONAL DE COLOMBIA, APC-COLOMBIA"/>
  </r>
  <r>
    <x v="15"/>
    <d v="2025-02-18T00:00:00"/>
    <s v="Con Obligacion"/>
    <s v="02-09-00-00Z"/>
    <s v="FONDO DE COOPERACIÓN Y ASISTENCIA INTERNACIONAL FOCAL"/>
    <s v="A-03-02-02-137-002"/>
    <s v="DISTINTAS A MEMBRESÍAS"/>
    <s v="Nación"/>
    <s v="RECURSOS CORRIENTES"/>
    <s v="CSF"/>
    <n v="24600000"/>
    <n v="0"/>
    <n v="24600000"/>
    <n v="0"/>
    <n v="1012410125"/>
    <x v="46"/>
    <s v="CONTRATO DE PRESTACION DE SERVICIOS - PROFESIONALES"/>
    <x v="46"/>
    <n v="24600000"/>
    <s v="Prestar por sus propios medios los servicios profesionales para apoyar la ejecución de las actividades de diseño dentro de la estrategia de comunicaciones que desarrolla la entidad"/>
  </r>
  <r>
    <x v="17"/>
    <d v="2025-02-26T00:00:00"/>
    <s v="Con Obligacion"/>
    <s v="02-09-00-00Z"/>
    <s v="FONDO DE COOPERACIÓN Y ASISTENCIA INTERNACIONAL FOCAL"/>
    <s v="A-03-02-02-137-002"/>
    <s v="DISTINTAS A MEMBRESÍAS"/>
    <s v="Nación"/>
    <s v="RECURSOS CORRIENTES"/>
    <s v="CSF"/>
    <n v="54000000"/>
    <n v="0"/>
    <n v="54000000"/>
    <n v="0"/>
    <n v="39742917"/>
    <x v="47"/>
    <s v="CONTRATO DE PRESTACION DE SERVICIOS - PROFESIONALES"/>
    <x v="47"/>
    <n v="54000000"/>
    <s v="Prestar por sus propios medios, servicios profesionales para el apoyo en la gestión de alianzas y articulación de mecanismos de cooperación en las mesas sectoriales y territoriales del Sistema Nacional de Cooperación Internacional"/>
  </r>
  <r>
    <x v="39"/>
    <d v="2025-02-1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1000000"/>
    <n v="0"/>
    <n v="41000000"/>
    <n v="16400000"/>
    <n v="1193217447"/>
    <x v="48"/>
    <s v="CONTRATO DE PRESTACION DE SERVICIOS - PROFESIONALES"/>
    <x v="48"/>
    <n v="24600000"/>
    <s v="Prestar, por sus propios medios, con plena autonomía técnica y administrativa a la Agencia Presidencial de Cooperación Internacional de Colombia, APC-Colombia, los servicios profesionales para el desarrollo de documentos de seguimiento"/>
  </r>
  <r>
    <x v="40"/>
    <d v="2025-02-12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19600000"/>
    <n v="0"/>
    <n v="19600000"/>
    <n v="0"/>
    <n v="1144076027"/>
    <x v="49"/>
    <s v="CONTRATO DE PRESTACION DE SERVICIOS - PROFESIONALES"/>
    <x v="49"/>
    <n v="19600000"/>
    <s v="Prestar por sus propios medios, servicios profesionales a la APC Colombia, para apoyar técnicamente en la gestión en la Dirección de Coordinación Interinstitucional de Cooperación."/>
  </r>
  <r>
    <x v="41"/>
    <d v="2025-02-12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1000000"/>
    <n v="0"/>
    <n v="41000000"/>
    <n v="16400000"/>
    <n v="1001299931"/>
    <x v="50"/>
    <s v="CONTRATO DE PRESTACION DE SERVICIOS - PROFESIONALES"/>
    <x v="50"/>
    <n v="24600000"/>
    <s v="Prestar por sus propios medios, servicios profesionales a la APC - Colombia, para brindar acompañamiento técnico y metodológico en la Dirección de Coordinación Interinstitucional de Cooperación."/>
  </r>
  <r>
    <x v="42"/>
    <d v="2025-02-12T00:00:00"/>
    <s v="Con Obligacion"/>
    <s v="02-09-00-00Z"/>
    <s v="FONDO DE COOPERACIÓN Y ASISTENCIA INTERNACIONAL FOCAL"/>
    <s v="A-03-02-02-137-002"/>
    <s v="DISTINTAS A MEMBRESÍAS"/>
    <s v="Nación"/>
    <s v="RECURSOS CORRIENTES"/>
    <s v="CSF"/>
    <n v="22500000"/>
    <n v="0"/>
    <n v="22500000"/>
    <n v="7500000"/>
    <n v="1013641803"/>
    <x v="51"/>
    <s v="CONTRATO DE PRESTACION DE SERVICIOS - PROFESIONALES"/>
    <x v="51"/>
    <n v="15000000"/>
    <s v="Prestar, por sus propios medios y con plena autonomía técnica y administrativa, a la APC Colombia, los servicios de apoyo a la gestión de interpretación y traducción a lengua de señas."/>
  </r>
  <r>
    <x v="43"/>
    <d v="2025-02-13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1000000"/>
    <n v="0"/>
    <n v="41000000"/>
    <n v="16400000"/>
    <n v="1000709205"/>
    <x v="52"/>
    <s v="CONTRATO DE PRESTACION DE SERVICIOS - PROFESIONALES"/>
    <x v="52"/>
    <n v="24600000"/>
    <s v="Prestar por sus propios medios, con plena autonomía técnica y administrativa, servicios profesionales, en la sistematización, gestión y análisis de información de la oferta y demanda de cooperación para la gestión del portafolio de proyectos."/>
  </r>
  <r>
    <x v="44"/>
    <d v="2025-02-1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54000000"/>
    <n v="0"/>
    <n v="54000000"/>
    <n v="0"/>
    <n v="79792107"/>
    <x v="53"/>
    <s v="CONTRATO DE PRESTACION DE SERVICIOS - PROFESIONALES"/>
    <x v="53"/>
    <n v="54000000"/>
    <s v="Prestar por sus propios medios a la APC Colombia, una estrategia de comunicaciones del Sistema Nacional de Cooperación Internacional y demás actividades relacionadas que requiera la Dirección de Coordinación Interinstitucional de Cooperación"/>
  </r>
  <r>
    <x v="16"/>
    <d v="2025-02-25T00:00:00"/>
    <s v="Con Obligacion"/>
    <s v="02-09-00-00Z"/>
    <s v="FONDO DE COOPERACIÓN Y ASISTENCIA INTERNACIONAL FOCAL"/>
    <s v="A-03-02-02-137-002"/>
    <s v="DISTINTAS A MEMBRESÍAS"/>
    <s v="Nación"/>
    <s v="RECURSOS CORRIENTES"/>
    <s v="CSF"/>
    <n v="70000000"/>
    <n v="-59033333.329999998"/>
    <n v="10966666.67"/>
    <n v="0"/>
    <n v="1144075634"/>
    <x v="54"/>
    <s v="CONTRATO DE PRESTACION DE SERVICIOS - PROFESIONALES"/>
    <x v="54"/>
    <n v="10966666.67"/>
    <s v="Prestar por sus propios medios, con plena autonomía técnica y administrativa, servicios profesionales a la Agencia Presidencial de Cooperación Internacional de Colombia - APC Colombia, para brindar acompañamiento técnico y metodológico en las activid"/>
  </r>
  <r>
    <x v="45"/>
    <d v="2025-02-1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1000000"/>
    <n v="0"/>
    <n v="41000000"/>
    <n v="16400000"/>
    <n v="1010029381"/>
    <x v="55"/>
    <s v="CONTRATO DE PRESTACION DE SERVICIOS - PROFESIONALES"/>
    <x v="55"/>
    <n v="24600000"/>
    <s v="Prestar por sus propios medios a la Dirección de Coordinación Interinstitucional, apoyo a la gestión y articulación de iniciativas derivadas de las mesas y planes de trabajo en el Marco del Sistema Nacional de Cooperación Internacional de Colombia"/>
  </r>
  <r>
    <x v="46"/>
    <d v="2025-02-28T00:00:00"/>
    <s v="Con Obligacion"/>
    <n v="0"/>
    <s v="CI GESTION GENERAL"/>
    <s v="A-02-02-02-007-002"/>
    <s v="SERVICIOS INMOBILIARIOS"/>
    <s v="Nación"/>
    <s v="RECURSOS CORRIENTES"/>
    <s v="CSF"/>
    <n v="1194287436"/>
    <n v="0"/>
    <n v="1194287436"/>
    <n v="0"/>
    <n v="899999123"/>
    <x v="56"/>
    <s v="CONTRATO DE ARRENDAMIENTO"/>
    <x v="56"/>
    <n v="1194287436"/>
    <s v="CONTRATAR EL ARRIENDO DE UN INMUEBLE CON DESTINO A LA UBICACIÓN DE LAS OFICINAS PARA EL FUNCIONAMIENTO DE LA AGENCIA PRESIDENCIAL DE COOPERACIÓN INTERNACIONAL DE COLOMBIA, APC COLOMBIA"/>
  </r>
  <r>
    <x v="47"/>
    <d v="2025-02-27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2000000"/>
    <n v="-17033334"/>
    <n v="24966666"/>
    <n v="0"/>
    <n v="1022386448"/>
    <x v="57"/>
    <s v="CONTRATO DE PRESTACION DE SERVICIOS - PROFESIONALES"/>
    <x v="57"/>
    <n v="24966666"/>
    <s v="Prestar por sus propios medios servicios profesionales para el apoyo de las actividades de seguimiento estratégico en la ruta de gestión de los planes de trabajo de las mesas sectoriales y territoriales en el marco del Sistema Nacional de Cooperación"/>
  </r>
  <r>
    <x v="48"/>
    <d v="2025-02-26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8000000"/>
    <n v="0"/>
    <n v="48000000"/>
    <n v="0"/>
    <n v="79661887"/>
    <x v="58"/>
    <s v="CONTRATO DE PRESTACION DE SERVICIOS - PROFESIONALES"/>
    <x v="58"/>
    <n v="48000000"/>
    <s v="Prestar, por sus propios medios, servicios profesionales en gestión del conocimiento, orientados a la sistematización, integración y difusión de información, buenas prácticas y lecciones aprendidas, en el marco del Sistema Nacional de Cooperación Int"/>
  </r>
  <r>
    <x v="49"/>
    <d v="2025-03-10T00:00:00"/>
    <s v="Con Obligacion"/>
    <s v="02-09-00-00Z"/>
    <s v="FONDO DE COOPERACIÓN Y ASISTENCIA INTERNACIONAL FOCAL"/>
    <s v="A-03-02-02-137-002"/>
    <s v="DISTINTAS A MEMBRESÍAS"/>
    <s v="Nación"/>
    <s v="RECURSOS CORRIENTES"/>
    <s v="CSF"/>
    <n v="51300000"/>
    <n v="0"/>
    <n v="51300000"/>
    <n v="22800000"/>
    <n v="1110594597"/>
    <x v="59"/>
    <s v="CONTRATO DE PRESTACION DE SERVICIOS - PROFESIONALES"/>
    <x v="59"/>
    <n v="28500000"/>
    <s v="Prestar por sus propios medios, los servicios profesionales con el propósito de acompañar la implementación de la línea técnica de cooperación internacional feminista impulsando la incorporación con perspectiva de género y la modalidad de cooperació"/>
  </r>
  <r>
    <x v="50"/>
    <d v="2025-02-2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387118000"/>
    <n v="0"/>
    <n v="387118000"/>
    <n v="365398616"/>
    <n v="900068796"/>
    <x v="60"/>
    <s v="CONTRATO INTERADMINISTRATIVO"/>
    <x v="60"/>
    <n v="21719384"/>
    <s v="Contrato Interadministrativo para apoyar logísticamente en la organización y ejecución de eventos y/o actividades que programe la AGENCIA PRESIDENCIAL DE COOPERACIÓN INTERNACIONAL DE COLOMBIA, APC - Colombia en el marco de su misionalidad"/>
  </r>
  <r>
    <x v="51"/>
    <d v="2025-02-28T00:00:00"/>
    <s v="Generado"/>
    <n v="0"/>
    <s v="CI GESTION GENERAL"/>
    <s v="C-0208-1000-13-803001-0208011-02"/>
    <s v="ADQUIS. DE BYS - SERVICIO DE APOYO FINANCIERO A PROYECTOS DE COOPERACIÓN INTERNACIONAL - APORTES PARA APALANCAR PROYECTOS DE COOPERACIÓN INTERNACIONAL CON RECURSOS DE CONTRAPARTIDA NACIONAL DESDE APC -COLOMBIA, FORTALECIENDO ACTIVIDADES Y RESULTADOS"/>
    <s v="Nación"/>
    <s v="RECURSOS CORRIENTES"/>
    <s v="CSF"/>
    <n v="30000000"/>
    <n v="0"/>
    <n v="30000000"/>
    <n v="30000000"/>
    <n v="900068796"/>
    <x v="60"/>
    <s v="CONTRATO INTERADMINISTRATIVO"/>
    <x v="60"/>
    <n v="0"/>
    <s v="Contrato Interadministrativo para apoyar logísticamente en la organización y ejecución de eventos y/o actividades que programe la AGENCIA PRESIDENCIAL DE COOPERACIÓN INTERNACIONAL DE COLOMBIA, APC - Colombia en el marco de su misionalidad"/>
  </r>
  <r>
    <x v="52"/>
    <d v="2025-02-28T00:00:00"/>
    <s v="Con Obligacion"/>
    <s v="02-09-00-00Z"/>
    <s v="FONDO DE COOPERACIÓN Y ASISTENCIA INTERNACIONAL FOCAL"/>
    <s v="A-03-02-02-137-002"/>
    <s v="DISTINTAS A MEMBRESÍAS"/>
    <s v="Nación"/>
    <s v="RECURSOS CORRIENTES"/>
    <s v="CSF"/>
    <n v="10000000000"/>
    <n v="0"/>
    <n v="10000000000"/>
    <n v="5666098310.5299997"/>
    <n v="900068796"/>
    <x v="60"/>
    <s v="CONTRATO INTERADMINISTRATIVO"/>
    <x v="60"/>
    <n v="4333901689.4700003"/>
    <s v="Contrato Interadministrativo para apoyar logísticamente en la organización y ejecución de eventos y/o actividades que programe la AGENCIA PRESIDENCIAL DE COOPERACIÓN INTERNACIONAL DE COLOMBIA, APC - Colombia en el marco de su misionalidad"/>
  </r>
  <r>
    <x v="53"/>
    <d v="2025-02-28T00:00:00"/>
    <s v="Con Obligacion"/>
    <n v="0"/>
    <s v="CI GESTION GENERAL"/>
    <s v="C-0299-1000-1-53105B-0299073-02"/>
    <s v="ADQUIS. DE BYS - SERVICIO DE ASISTENCIA TÉCNICA - FORTALECIMIENTO INSTITUCIONAL DE APC COLOMBIA A NIVEL NACIONAL"/>
    <s v="Nación"/>
    <s v="RECURSOS CORRIENTES"/>
    <s v="CSF"/>
    <n v="90000000"/>
    <n v="0"/>
    <n v="90000000"/>
    <n v="30000000"/>
    <n v="42119184"/>
    <x v="61"/>
    <s v="CONTRATO DE PRESTACION DE SERVICIOS - PROFESIONALES"/>
    <x v="61"/>
    <n v="60000000"/>
    <s v="Prestar por sus propios medios, los servicios profesionales especializados, ara apoyar la gestión y seguimiento de actividades relacionadas con la implementación y mejora del Modelo Integrado de Planeación y Gestión MIPG"/>
  </r>
  <r>
    <x v="54"/>
    <d v="2025-03-03T00:00:00"/>
    <s v="Con Obligacion"/>
    <n v="0"/>
    <s v="CI GESTION GENERAL"/>
    <s v="C-0299-1000-1-53105B-0299073-02"/>
    <s v="ADQUIS. DE BYS - SERVICIO DE ASISTENCIA TÉCNICA - FORTALECIMIENTO INSTITUCIONAL DE APC COLOMBIA A NIVEL NACIONAL"/>
    <s v="Nación"/>
    <s v="RECURSOS CORRIENTES"/>
    <s v="CSF"/>
    <n v="72000000"/>
    <n v="0"/>
    <n v="72000000"/>
    <n v="32000000"/>
    <n v="1052981704"/>
    <x v="62"/>
    <s v="CONTRATO DE PRESTACION DE SERVICIOS - PROFESIONALES"/>
    <x v="62"/>
    <n v="40000000"/>
    <s v="Prestar, por sus propios medios, los servicios profesionales en el marco del proyecto de inversión de Fortalecimiento Institucional de APC-Colombia"/>
  </r>
  <r>
    <x v="55"/>
    <d v="2025-03-03T00:00:00"/>
    <s v="Con Obligacion"/>
    <n v="0"/>
    <s v="CI GESTION GENERAL"/>
    <s v="C-0208-1000-13-803001-0208011-02"/>
    <s v="ADQUIS. DE BYS - SERVICIO DE APOYO FINANCIERO A PROYECTOS DE COOPERACIÓN INTERNACIONAL - APORTES PARA APALANCAR PROYECTOS DE COOPERACIÓN INTERNACIONAL CON RECURSOS DE CONTRAPARTIDA NACIONAL DESDE APC -COLOMBIA, FORTALECIENDO ACTIVIDADES Y RESULTADOS"/>
    <s v="Nación"/>
    <s v="RECURSOS CORRIENTES"/>
    <s v="CSF"/>
    <n v="48000000"/>
    <n v="0"/>
    <n v="48000000"/>
    <n v="8000000"/>
    <n v="1010762677"/>
    <x v="63"/>
    <s v="CONTRATO DE PRESTACION DE SERVICIOS - PROFESIONALES"/>
    <x v="63"/>
    <n v="40000000"/>
    <s v="Prestar por sus propios medios, servicios profesionales a APC, para la conformación de alianzas multiactor en el marco de las iniciativas de Cooperación Internacional con recursos del proyecto de inversión de Contrapartida Nacional; con DCI"/>
  </r>
  <r>
    <x v="56"/>
    <d v="2025-03-10T00:00:00"/>
    <s v="Con Obligacion"/>
    <n v="0"/>
    <s v="CI GESTION GENERAL"/>
    <s v="A-02-02-02-008-003"/>
    <s v="SERVICIOS PROFESIONALES, CIENTÍFICOS Y TÉCNICOS (EXCEPTO LOS SERVICIOS DE INVESTIGACION, URBANISMO, JURÍDICOS Y DE CONTABILIDAD)"/>
    <s v="Nación"/>
    <s v="RECURSOS CORRIENTES"/>
    <s v="CSF"/>
    <n v="31100886"/>
    <n v="0"/>
    <n v="31100886"/>
    <n v="20733924"/>
    <n v="830085746"/>
    <x v="64"/>
    <s v="CONTRATO DE PRESTACION DE SERVICIOS"/>
    <x v="64"/>
    <n v="10366962"/>
    <s v="Prestación de servicios de actualización, mantenimiento y soporte para el sistema de información de gestión de integral - ITS Gestión de la agencia presidencial de cooperación internacional de Colombia, APC-COLOMBIA."/>
  </r>
  <r>
    <x v="57"/>
    <d v="2025-03-10T00:00:00"/>
    <s v="Con Obligacion"/>
    <n v="0"/>
    <s v="CI GESTION GENERAL"/>
    <s v="A-02-02-02-008-003"/>
    <s v="SERVICIOS PROFESIONALES, CIENTÍFICOS Y TÉCNICOS (EXCEPTO LOS SERVICIOS DE INVESTIGACION, URBANISMO, JURÍDICOS Y DE CONTABILIDAD)"/>
    <s v="Nación"/>
    <s v="RECURSOS CORRIENTES"/>
    <s v="CSF"/>
    <n v="58844310"/>
    <n v="0"/>
    <n v="58844310"/>
    <n v="28105420"/>
    <n v="800233464"/>
    <x v="65"/>
    <s v="CONTRATO DE PRESTACION DE SERVICIOS"/>
    <x v="65"/>
    <n v="30738890"/>
    <s v="Prestación de servicios de mantenimiento, soporte, mejoras y capacitaciones para los sistemas de información Sofía y Sara, implementados en la Agencia de cooperación internacional de Colombia, APC-Colombia"/>
  </r>
  <r>
    <x v="58"/>
    <d v="2025-03-07T00:00:00"/>
    <s v="Con Obligacion"/>
    <n v="0"/>
    <s v="CI GESTION GENERAL"/>
    <s v="A-02-02-02-008-003"/>
    <s v="SERVICIOS PROFESIONALES, CIENTÍFICOS Y TÉCNICOS (EXCEPTO LOS SERVICIOS DE INVESTIGACION, URBANISMO, JURÍDICOS Y DE CONTABILIDAD)"/>
    <s v="Nación"/>
    <s v="RECURSOS CORRIENTES"/>
    <s v="CSF"/>
    <n v="42000000"/>
    <n v="0"/>
    <n v="42000000"/>
    <n v="7000000"/>
    <n v="1015395817"/>
    <x v="66"/>
    <s v="CONTRATO DE PRESTACION DE SERVICIOS - PROFESIONALES"/>
    <x v="66"/>
    <n v="35000000"/>
    <s v="Prestar por sus propios medios los servicios profesionales como abogado para apoyar la estructuración y ejecución de los procesos precontractuales, contractuales y poscontractuales de la entidad, así como los procesos administrativos"/>
  </r>
  <r>
    <x v="59"/>
    <d v="2025-03-13T00:00:00"/>
    <s v="Anulado"/>
    <s v="02-09-00-00Z"/>
    <s v="FONDO DE COOPERACIÓN Y ASISTENCIA INTERNACIONAL FOCAL"/>
    <s v="A-03-02-02-137-002"/>
    <s v="DISTINTAS A MEMBRESÍAS"/>
    <s v="Nación"/>
    <s v="RECURSOS CORRIENTES"/>
    <s v="CSF"/>
    <n v="35500000"/>
    <n v="0"/>
    <n v="35500000"/>
    <n v="0"/>
    <n v="1136884640"/>
    <x v="67"/>
    <s v="CONTRATO DE PRESTACION DE SERVICIOS - PROFESIONALES"/>
    <x v="66"/>
    <n v="35500000"/>
    <s v="PRESTAR POR SUS PROPIOS MEDIOS, SERVICIOS PROFESIONALES DE APOYO EN EL SEGUIMIENTO Y GESTIÓN INTEGRAL DE LOS PROYECTOS DE COOPERACIÓN INTERNACIONAL RELACIONADOS CON LA ADMINISTRACIÓN DEL FONDO DE COOPERACIÓN DE LA ALIANZA DEL PACÍFICO"/>
  </r>
  <r>
    <x v="0"/>
    <d v="2025-03-10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52951349"/>
    <n v="0"/>
    <n v="52951349"/>
    <n v="0"/>
    <n v="79393297"/>
    <x v="68"/>
    <s v="CONTRATO DE PRESTACION DE SERVICIOS - PROFESIONALES"/>
    <x v="67"/>
    <n v="52951349"/>
    <s v="Aunar esfuerzos técnicos y administrativos entre APC-Colombia y el Ministerio de Salud y Protección Social para ejecutar las acciones tendientes al desarrollo del componente No. 1 en el marco del convenio de Cooperación ATN/ER-19158-CO"/>
  </r>
  <r>
    <x v="60"/>
    <d v="2025-03-12T00:00:00"/>
    <s v="Con Obligacion"/>
    <s v="02-09-00-00Z"/>
    <s v="FONDO DE COOPERACIÓN Y ASISTENCIA INTERNACIONAL FOCAL"/>
    <s v="A-03-02-02-137-002"/>
    <s v="DISTINTAS A MEMBRESÍAS"/>
    <s v="Nación"/>
    <s v="RECURSOS CORRIENTES"/>
    <s v="CSF"/>
    <n v="51000000"/>
    <n v="0"/>
    <n v="51000000"/>
    <n v="8500000"/>
    <n v="93400040"/>
    <x v="69"/>
    <s v="CONTRATO DE PRESTACION DE SERVICIOS - PROFESIONALES"/>
    <x v="68"/>
    <n v="42500000"/>
    <s v="Prestar por sus propios medios, los servicios profesionales para apoyar la gestión técnica y analítica de la información de cooperación internacional de la APC Colombia, mediante la revisión, depuración y actualización de datos en los sistemas de inf"/>
  </r>
  <r>
    <x v="9"/>
    <d v="2025-03-12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51533009.100000001"/>
    <n v="19383975.899999999"/>
    <n v="70916985"/>
    <n v="0"/>
    <n v="79786298"/>
    <x v="70"/>
    <s v="CONTRATO DE PRESTACION DE SERVICIOS - PROFESIONALES"/>
    <x v="69"/>
    <n v="70916985"/>
    <s v="Prestación de servicios Profesional Especializado, para asesorar, acompañar y apoyar el desarrollo de las acciones y actividades de Especialista De Adquisiciones del Componente 1, para la ejecución en el Convenio No. ATN/ER-19158-CO."/>
  </r>
  <r>
    <x v="6"/>
    <d v="2025-03-12T00:00:00"/>
    <s v="Anulado"/>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57466686"/>
    <n v="0"/>
    <n v="57466686"/>
    <n v="0"/>
    <n v="52216051"/>
    <x v="71"/>
    <s v="CONTRATO DE PRESTACION DE SERVICIOS - PROFESIONALES"/>
    <x v="70"/>
    <n v="57466686"/>
    <s v="Prestación de servicios Profesional Especializado de consultor Individual, para gestionar integralmente y conforme a las políticas del BID, la coordinación general del Componente 1, para la ejecución en el Convenio No. ATN/ER-19158-CO."/>
  </r>
  <r>
    <x v="10"/>
    <d v="2025-03-14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56412246"/>
    <n v="22670349"/>
    <n v="79082595"/>
    <n v="0"/>
    <n v="52216051"/>
    <x v="71"/>
    <s v="CONTRATO DE PRESTACION DE SERVICIOS - PROFESIONALES"/>
    <x v="70"/>
    <n v="79082595"/>
    <s v="Prestación de servicios Profesional Especializado de consultor Individual, para gestionar integralmente y conforme a las políticas del Banco Interamericano de Desarrollo, en forma proactiva y consensuada con las diferentes instancias involucradas, la"/>
  </r>
  <r>
    <x v="61"/>
    <d v="2025-03-13T00:00:00"/>
    <s v="Con Obligacion"/>
    <n v="0"/>
    <s v="CI GESTION GENERAL"/>
    <s v="C-0299-1000-1-53105B-0299075-02"/>
    <s v="ADQUIS. DE BYS - SERVICIO DE ACTUALIZACIÓN DEL SISTEMA DE GESTIÓN - FORTALECIMIENTO INSTITUCIONAL DE APC COLOMBIA A NIVEL NACIONAL"/>
    <s v="Nación"/>
    <s v="RECURSOS CORRIENTES"/>
    <s v="CSF"/>
    <n v="70000000"/>
    <n v="0"/>
    <n v="70000000"/>
    <n v="20000000"/>
    <n v="1049644433"/>
    <x v="72"/>
    <s v="CONTRATO DE PRESTACION DE SERVICIOS - PROFESIONALES"/>
    <x v="71"/>
    <n v="50000000"/>
    <s v="Prestar por sus propios medios, los servicios profesionales especializados para apoyar la gestión y seguimiento de actividades relacionadas con la puesta en marcha de la Estrategia de Gestión del Conocimiento y la Innovación, en el marco del proyecto"/>
  </r>
  <r>
    <x v="62"/>
    <d v="2025-03-14T00:00:00"/>
    <s v="Con Obligacion"/>
    <s v="02-09-00-00Z"/>
    <s v="FONDO DE COOPERACIÓN Y ASISTENCIA INTERNACIONAL FOCAL"/>
    <s v="A-03-02-02-137-002"/>
    <s v="DISTINTAS A MEMBRESÍAS"/>
    <s v="Nación"/>
    <s v="RECURSOS CORRIENTES"/>
    <s v="CSF"/>
    <n v="35500000"/>
    <n v="-22956667"/>
    <n v="12543333"/>
    <n v="0"/>
    <n v="1136884640"/>
    <x v="67"/>
    <s v="CONTRATO DE PRESTACION DE SERVICIOS - PROFESIONALES"/>
    <x v="72"/>
    <n v="12543333"/>
    <s v="PRESTAR POR SUS PROPIOS MEDIOS, SERVICIOS PROFESIONALES DE APOYO EN EL SEGUIMIENTO Y GESTIÓN INTEGRAL DE LOS PROYECTOS DE COOPERACIÓN INTERNACIONAL RELACIONADOS CON LA ADMINISTRACIÓN DEL FONDO DE COOPERACIÓN DE LA ALIANZA DEL PACÍFICO Y CON LAS ACTIV"/>
  </r>
  <r>
    <x v="63"/>
    <d v="2025-03-20T00:00:00"/>
    <s v="Con Obligacion"/>
    <n v="0"/>
    <s v="CI GESTION GENERAL"/>
    <s v="C-0299-1000-1-53105B-0299075-02"/>
    <s v="ADQUIS. DE BYS - SERVICIO DE ACTUALIZACIÓN DEL SISTEMA DE GESTIÓN - FORTALECIMIENTO INSTITUCIONAL DE APC COLOMBIA A NIVEL NACIONAL"/>
    <s v="Nación"/>
    <s v="RECURSOS CORRIENTES"/>
    <s v="CSF"/>
    <n v="70000000"/>
    <n v="0"/>
    <n v="70000000"/>
    <n v="20000000"/>
    <n v="7177949"/>
    <x v="73"/>
    <s v="CONTRATO DE PRESTACION DE SERVICIOS - PROFESIONALES"/>
    <x v="73"/>
    <n v="50000000"/>
    <s v="Prestar con plena autonomía técnica y administrativa, los servicios profesionales para el acompañamiento y soporte en el proceso de preparación para la evaluación de calidad estadística, bajo la Norma Técnica de Calidad del Proceso Estadístico (NTC P"/>
  </r>
  <r>
    <x v="64"/>
    <d v="2025-03-27T00:00:00"/>
    <s v="Con Obligacion"/>
    <n v="0"/>
    <s v="CI GESTION GENERAL"/>
    <s v="A-02-02-02-008-007"/>
    <s v="SERVICIOS DE MANTENIMIENTO, REPARACIÓN E INSTALACIÓN (EXCEPTO SERVICIOS DE CONSTRUCCIÓN)"/>
    <s v="Nación"/>
    <s v="RECURSOS CORRIENTES"/>
    <s v="CSF"/>
    <n v="39858000"/>
    <n v="0"/>
    <n v="39858000"/>
    <n v="19627231"/>
    <n v="900693270"/>
    <x v="74"/>
    <s v="CONTRATO DE PRESTACION DE SERVICIOS"/>
    <x v="74"/>
    <n v="20230769"/>
    <s v="Prestar el servicio de mantenimiento preventivo y correctivo integral, con suministro de repuestos y mano de obra para los vehículos que conforman el parque automotor de la Agencia Presidencial de Cooperación Internacional de Colombia - APC COLOMBIA."/>
  </r>
  <r>
    <x v="65"/>
    <d v="2025-04-01T00:00:00"/>
    <s v="Con Obligacion"/>
    <n v="0"/>
    <s v="CI GESTION GENERAL"/>
    <s v="C-0299-1000-1-53105B-0299073-02"/>
    <s v="ADQUIS. DE BYS - SERVICIO DE ASISTENCIA TÉCNICA - FORTALECIMIENTO INSTITUCIONAL DE APC COLOMBIA A NIVEL NACIONAL"/>
    <s v="Nación"/>
    <s v="RECURSOS CORRIENTES"/>
    <s v="CSF"/>
    <n v="57000000"/>
    <n v="0"/>
    <n v="57000000"/>
    <n v="9500000"/>
    <n v="52417650"/>
    <x v="75"/>
    <s v="CONTRATO DE PRESTACION DE SERVICIOS - PROFESIONALES"/>
    <x v="75"/>
    <n v="47500000"/>
    <s v="Prestar por sus propios medios, los servicios profesionales especializados para apoyar a la Dirección de Gestión de Demanda en el desarrollo de la Estrategia de Movilización de Recursos, en el marco del proyecto de inversión"/>
  </r>
  <r>
    <x v="66"/>
    <d v="2025-04-04T00:00:00"/>
    <s v="Con Obligacion"/>
    <n v="0"/>
    <s v="CI GESTION GENERAL"/>
    <s v="C-0299-1000-1-53105B-0299075-02"/>
    <s v="ADQUIS. DE BYS - SERVICIO DE ACTUALIZACIÓN DEL SISTEMA DE GESTIÓN - FORTALECIMIENTO INSTITUCIONAL DE APC COLOMBIA A NIVEL NACIONAL"/>
    <s v="Nación"/>
    <s v="RECURSOS CORRIENTES"/>
    <s v="CSF"/>
    <n v="32800000"/>
    <n v="0"/>
    <n v="32800000"/>
    <n v="16400000"/>
    <n v="79691100"/>
    <x v="76"/>
    <s v="CONTRATO DE PRESTACION DE SERVICIOS - PROFESIONALES"/>
    <x v="76"/>
    <n v="16400000"/>
    <s v="Prestar por sus propios medios los Serv. profesionales a la APC- Colombia para apoyar a las direcciones técnicas en el marco del proyecto de inversión de Fortalecimiento Institucional (DCI)."/>
  </r>
  <r>
    <x v="67"/>
    <d v="2025-04-29T00:00:00"/>
    <s v="Con Obligacion"/>
    <n v="0"/>
    <s v="CI GESTION GENERAL"/>
    <s v="A-02-02-02-008-004"/>
    <s v="SERVICIOS DE TELECOMUNICACIONES, TRANSMISIÓN Y SUMINISTRO DE INFORMACIÓN"/>
    <s v="Nación"/>
    <s v="RECURSOS CORRIENTES"/>
    <s v="CSF"/>
    <n v="1094800"/>
    <n v="0"/>
    <n v="1094800"/>
    <n v="684250"/>
    <n v="900604496"/>
    <x v="77"/>
    <s v="CONTRATO DE PRESTACION DE SERVICIOS"/>
    <x v="77"/>
    <n v="410550"/>
    <s v="SERVICIO DE CUSTODIA, ALMACENAMIENTO Y TRANSPORTE DE MEDIOS MAGNÉTICOS Y OTROS DISPOSITIVOS"/>
  </r>
  <r>
    <x v="68"/>
    <d v="2025-04-09T00:00:00"/>
    <s v="Con Obligacion"/>
    <n v="0"/>
    <s v="CI GESTION GENERAL"/>
    <s v="A-02-02-02-008-003"/>
    <s v="SERVICIOS PROFESIONALES, CIENTÍFICOS Y TÉCNICOS (EXCEPTO LOS SERVICIOS DE INVESTIGACION, URBANISMO, JURÍDICOS Y DE CONTABILIDAD)"/>
    <s v="Nación"/>
    <s v="RECURSOS CORRIENTES"/>
    <s v="CSF"/>
    <n v="32800000"/>
    <n v="0"/>
    <n v="32800000"/>
    <n v="16400000"/>
    <n v="52885686"/>
    <x v="78"/>
    <s v="CONTRATO DE PRESTACION DE SERVICIOS - PROFESIONALES"/>
    <x v="78"/>
    <n v="16400000"/>
    <s v="Prestar a APC Colombia por sus propios medios, grupo de gestión de servicios administrativos, en la administración del acervo documental en cuanto al desarrollo de la función archivística de la entidad."/>
  </r>
  <r>
    <x v="69"/>
    <d v="2025-05-21T00:00:00"/>
    <s v="Con Obligacion"/>
    <n v="0"/>
    <s v="CI GESTION GENERAL"/>
    <s v="A-02-02-02-009-003"/>
    <s v="SERVICIOS PARA EL CUIDADO DE LA SALUD HUMANA Y SERVICIOS SOCIALES"/>
    <s v="Nación"/>
    <s v="RECURSOS CORRIENTES"/>
    <s v="CSF"/>
    <n v="25000000"/>
    <n v="0"/>
    <n v="25000000"/>
    <n v="25000000"/>
    <n v="860066942"/>
    <x v="79"/>
    <s v="CONTRATO DE PRESTACION DE SERVICIOS"/>
    <x v="79"/>
    <n v="0"/>
    <s v="PRESTAR POR SUS PROPIOS MEDIOS, CON PLENA AUTONOMÍA TÉCNICA Y ADMINISTRATIVA, SUS SERVICIOS PARA REALIZAR LAS ACTIVIDADES ENMARCADAS EN EL PLAN DE ESTÍMULOS E INCENTIVOS, PEI, DE LA VIGENCIA 2025"/>
  </r>
  <r>
    <x v="69"/>
    <d v="2025-05-21T00:00:00"/>
    <s v="Con Obligacion"/>
    <n v="0"/>
    <s v="CI GESTION GENERAL"/>
    <s v="A-02-02-02-009-006"/>
    <s v="SERVICIOS RECREATIVOS, CULTURALES Y DEPORTIVOS"/>
    <s v="Nación"/>
    <s v="RECURSOS CORRIENTES"/>
    <s v="CSF"/>
    <n v="50000000"/>
    <n v="0"/>
    <n v="50000000"/>
    <n v="36808125"/>
    <n v="860066942"/>
    <x v="79"/>
    <s v="CONTRATO DE PRESTACION DE SERVICIOS"/>
    <x v="79"/>
    <n v="13191875"/>
    <s v="PRESTAR POR SUS PROPIOS MEDIOS, CON PLENA AUTONOMÍA TÉCNICA Y ADMINISTRATIVA, SUS SERVICIOS PARA REALIZAR LAS ACTIVIDADES ENMARCADAS EN EL PLAN DE ESTÍMULOS E INCENTIVOS, PEI, DE LA VIGENCIA 2025"/>
  </r>
  <r>
    <x v="13"/>
    <d v="2025-04-25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356357600"/>
    <n v="0"/>
    <n v="356357600"/>
    <n v="215777423"/>
    <n v="800184306"/>
    <x v="80"/>
    <s v="CONTRATO DE PRESTACION DE SERVICIOS"/>
    <x v="80"/>
    <n v="140580177"/>
    <s v="Prestación de servicios de operador logístico para proyecto “Fortalecimiento de la Capacidad del Sector Salud Colombiano y Acceso a Servicios de Salud para Migrantes en el Contexto de COVID-19”"/>
  </r>
  <r>
    <x v="12"/>
    <d v="2025-04-25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719767400"/>
    <n v="0"/>
    <n v="719767400"/>
    <n v="575813920"/>
    <n v="900150912"/>
    <x v="81"/>
    <s v="CONTRATO DE PRESTACION DE SERVICIOS"/>
    <x v="81"/>
    <n v="143953480"/>
    <s v="Prestación de servicios de operador logístico para proyecto “Fortalecimiento de la Capacidad del Sector Salud Colombiano y Acceso a Servicios de Salud para Migrantes en el Contexto de COVID-19”."/>
  </r>
  <r>
    <x v="4"/>
    <d v="2025-04-25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262111030"/>
    <n v="0"/>
    <n v="262111030"/>
    <n v="209688824"/>
    <n v="830083016"/>
    <x v="82"/>
    <s v="CONTRATO DE PRESTACION DE SERVICIOS"/>
    <x v="82"/>
    <n v="52422206"/>
    <s v="Prestación de servicios de operador logístico para proyecto “Fortalecimiento de la Capacidad del Sector Salud Colombiano y Acceso a Servicios de Salud para Migrantes en el Contexto de COVID-19”"/>
  </r>
  <r>
    <x v="1"/>
    <d v="2025-04-25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166695324"/>
    <n v="0"/>
    <n v="166695324"/>
    <n v="133356259"/>
    <n v="900150912"/>
    <x v="81"/>
    <s v="CONTRATO DE PRESTACION DE SERVICIOS"/>
    <x v="83"/>
    <n v="33339065"/>
    <s v="Prestación de servicios de operador logístico para proyecto “Fortalecimiento de la Capacidad del Sector Salud Colombiano y Acceso a Servicios de Salud para Migrantes en el Contexto de COVID-19”"/>
  </r>
  <r>
    <x v="2"/>
    <d v="2025-04-25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182647015"/>
    <n v="0"/>
    <n v="182647015"/>
    <n v="146117612"/>
    <n v="900239272"/>
    <x v="83"/>
    <s v="CONTRATO DE PRESTACION DE SERVICIOS"/>
    <x v="84"/>
    <n v="36529403"/>
    <s v="Prestación de servicios de operador logístico para proyecto “Fortalecimiento de la Capacidad del Sector Salud Colombiano y Acceso a Servicios de Salud para Migrantes en el Contexto de COVID-19”"/>
  </r>
  <r>
    <x v="70"/>
    <d v="2025-04-23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8000000"/>
    <n v="0"/>
    <n v="48000000"/>
    <n v="16000000"/>
    <n v="53176449"/>
    <x v="84"/>
    <s v="CONTRATO DE PRESTACION DE SERVICIOS - PROFESIONALES"/>
    <x v="85"/>
    <n v="32000000"/>
    <s v="Prestar por sus propios medios, servicios profesionales, para el apoyo en la gestión de alianzas y la articulación de mecanismos de cooperación específicamente orientados a organizaciones de la sociedad civil, en el marco del Sistema Nacional de Coop"/>
  </r>
  <r>
    <x v="71"/>
    <d v="2025-04-29T00:00:00"/>
    <s v="Con Obligacion"/>
    <n v="0"/>
    <s v="CI GESTION GENERAL"/>
    <s v="A-02-02-02-008-004"/>
    <s v="SERVICIOS DE TELECOMUNICACIONES, TRANSMISIÓN Y SUMINISTRO DE INFORMACIÓN"/>
    <s v="Nación"/>
    <s v="RECURSOS CORRIENTES"/>
    <s v="CSF"/>
    <n v="60515880"/>
    <n v="0"/>
    <n v="60515880"/>
    <n v="37822425"/>
    <n v="900092385"/>
    <x v="85"/>
    <s v="CONTRATO INTERADMINISTRATIVO"/>
    <x v="86"/>
    <n v="22693455"/>
    <s v="Contratar la solución de gestión telefónica en las instalaciones de la agencia presidencial de cooperación internacional – APC Colombia"/>
  </r>
  <r>
    <x v="72"/>
    <d v="2025-05-15T00:00:00"/>
    <s v="Con Obligacion"/>
    <n v="0"/>
    <s v="CI GESTION GENERAL"/>
    <s v="C-0299-1000-1-53105B-0299073-02"/>
    <s v="ADQUIS. DE BYS - SERVICIO DE ASISTENCIA TÉCNICA - FORTALECIMIENTO INSTITUCIONAL DE APC COLOMBIA A NIVEL NACIONAL"/>
    <s v="Nación"/>
    <s v="RECURSOS CORRIENTES"/>
    <s v="CSF"/>
    <n v="70000000"/>
    <n v="0"/>
    <n v="70000000"/>
    <n v="34667000"/>
    <n v="1014243956"/>
    <x v="86"/>
    <s v="CONTRATO DE PRESTACION DE SERVICIOS - PROFESIONALES"/>
    <x v="87"/>
    <n v="35333000"/>
    <s v="Prestar por sus propios medios, los servicios profesionales para apoyar a las direcciones técnicas en el desarrollo de la planeación institucional, soportada en un esquema de medición y seguimiento estratégico, en el marco del proyecto de inversión"/>
  </r>
  <r>
    <x v="73"/>
    <d v="2025-04-30T00:00:00"/>
    <s v="Con Obligacion"/>
    <s v="02-09-00-00Z"/>
    <s v="FONDO DE COOPERACIÓN Y ASISTENCIA INTERNACIONAL FOCAL"/>
    <s v="A-03-02-02-137-002"/>
    <s v="DISTINTAS A MEMBRESÍAS"/>
    <s v="Nación"/>
    <s v="RECURSOS CORRIENTES"/>
    <s v="CSF"/>
    <n v="29600000"/>
    <n v="0"/>
    <n v="29600000"/>
    <n v="18500000"/>
    <n v="1034656096"/>
    <x v="87"/>
    <s v="CONTRATO DE PRESTACION DE SERVICIOS - PROFESIONALES"/>
    <x v="88"/>
    <n v="11100000"/>
    <s v="Prestar los servicios de apoyo a la gestión en el manejo, registro y administración de la información de la Dir. de Oferta, así como apoyar la gestión y programas, proyectos e iniciativas de cooperación sur-sur y triangular con Asia, África y Eurasia"/>
  </r>
  <r>
    <x v="29"/>
    <d v="2025-05-02T00:00:00"/>
    <s v="Con Obligacion"/>
    <s v="02-09-00-00Z"/>
    <s v="FONDO DE COOPERACIÓN Y ASISTENCIA INTERNACIONAL FOCAL"/>
    <s v="A-03-02-02-137-002"/>
    <s v="DISTINTAS A MEMBRESÍAS"/>
    <s v="Nación"/>
    <s v="RECURSOS CORRIENTES"/>
    <s v="CSF"/>
    <n v="48000000"/>
    <n v="0"/>
    <n v="48000000"/>
    <n v="24000000"/>
    <n v="79747956"/>
    <x v="88"/>
    <s v="CONTRATO DE PRESTACION DE SERVICIOS - PROFESIONALES"/>
    <x v="89"/>
    <n v="24000000"/>
    <s v="Prestar servicios profesionales a la APC Colombia, para el apoyo en la conformación de una unidad de gestión de proyectos en el marco del Sistema Nacional de Cooperación Internacional SNCI"/>
  </r>
  <r>
    <x v="39"/>
    <d v="2025-05-09T00:00:00"/>
    <s v="Con Obligacion"/>
    <s v="02-09-00-00Z"/>
    <s v="FONDO DE COOPERACIÓN Y ASISTENCIA INTERNACIONAL FOCAL"/>
    <s v="A-03-02-02-137-002"/>
    <s v="DISTINTAS A MEMBRESÍAS"/>
    <s v="Nación"/>
    <s v="RECURSOS CORRIENTES"/>
    <s v="CSF"/>
    <n v="54000000"/>
    <n v="0"/>
    <n v="54000000"/>
    <n v="29400000"/>
    <n v="1140832135"/>
    <x v="89"/>
    <s v="CONTRATO DE PRESTACION DE SERVICIOS - PROFESIONALES"/>
    <x v="90"/>
    <n v="24600000"/>
    <s v="Prestar por sus propios medios, los servicios profesionales a la APC Colombia, para apoyar diseño, implementación y seguimiento de intercambios de conocimiento de Cooperación Col-Col y otras actividades Dir. Oferta"/>
  </r>
  <r>
    <x v="74"/>
    <d v="2025-05-13T00:00:00"/>
    <s v="Con Obligacion"/>
    <n v="0"/>
    <s v="CI GESTION GENERAL"/>
    <s v="C-0299-1000-1-53105B-0299073-02"/>
    <s v="ADQUIS. DE BYS - SERVICIO DE ASISTENCIA TÉCNICA - FORTALECIMIENTO INSTITUCIONAL DE APC COLOMBIA A NIVEL NACIONAL"/>
    <s v="Nación"/>
    <s v="RECURSOS CORRIENTES"/>
    <s v="CSF"/>
    <n v="80000000"/>
    <n v="0"/>
    <n v="80000000"/>
    <n v="42500000"/>
    <n v="68292961"/>
    <x v="90"/>
    <s v="CONTRATO DE PRESTACION DE SERVICIOS - PROFESIONALES"/>
    <x v="91"/>
    <n v="37500000"/>
    <s v="Prestar por sus propios medios, los servicios profesionales a la APC Colombia, para el fortalecimiento institucional de la Dimensión de Información y Comunicación. Planeación"/>
  </r>
  <r>
    <x v="75"/>
    <d v="2025-05-09T00:00:00"/>
    <s v="Anulado"/>
    <s v="02-09-00-00Z"/>
    <s v="FONDO DE COOPERACIÓN Y ASISTENCIA INTERNACIONAL FOCAL"/>
    <s v="A-03-02-02-137-002"/>
    <s v="DISTINTAS A MEMBRESÍAS"/>
    <s v="Nación"/>
    <s v="RECURSOS CORRIENTES"/>
    <s v="CSF"/>
    <n v="80000000"/>
    <n v="0"/>
    <n v="80000000"/>
    <n v="0"/>
    <n v="68292961"/>
    <x v="90"/>
    <s v="CONTRATO DE PRESTACION DE SERVICIOS - PROFESIONALES"/>
    <x v="91"/>
    <n v="80000000"/>
    <s v="Prestar por sus propios medios, los servicios profesionales a la APC Colombia, para el fortalecimiento institucional de la Dimensión de Información y Comunicación. Dir. Oferta"/>
  </r>
  <r>
    <x v="76"/>
    <d v="2025-05-21T00:00:00"/>
    <s v="Con Obligacion"/>
    <s v="02-09-00-00Z"/>
    <s v="FONDO DE COOPERACIÓN Y ASISTENCIA INTERNACIONAL FOCAL"/>
    <s v="A-03-02-02-137-002"/>
    <s v="DISTINTAS A MEMBRESÍAS"/>
    <s v="Nación"/>
    <s v="RECURSOS CORRIENTES"/>
    <s v="CSF"/>
    <n v="72000000"/>
    <n v="0"/>
    <n v="72000000"/>
    <n v="36000000"/>
    <n v="80717680"/>
    <x v="91"/>
    <s v="CONTRATO DE PRESTACION DE SERVICIOS - PROFESIONALES"/>
    <x v="92"/>
    <n v="36000000"/>
    <s v="Prestar por sus propios medios, los servicios profesionales, ra construir documentos de análisis internacional de la cooperación internacional técnica y financiera no reembolsable, con un enfoque en la Cooperación Sur-Sur y Triangular,"/>
  </r>
  <r>
    <x v="77"/>
    <d v="2025-05-23T00:00:00"/>
    <s v="Generado"/>
    <s v="02-09-00-00Z"/>
    <s v="FONDO DE COOPERACIÓN Y ASISTENCIA INTERNACIONAL FOCAL"/>
    <s v="A-03-02-02-137-002"/>
    <s v="DISTINTAS A MEMBRESÍAS"/>
    <s v="Nación"/>
    <s v="RECURSOS CORRIENTES"/>
    <s v="CSF"/>
    <n v="56000000"/>
    <n v="0"/>
    <n v="56000000"/>
    <n v="56000000"/>
    <n v="1057515441"/>
    <x v="92"/>
    <s v="CONTRATO DE PRESTACION DE SERVICIOS - PROFESIONALES"/>
    <x v="93"/>
    <n v="0"/>
    <s v="Prestar por sus propios medios, los servicios profesionales como abogado para la APC- Colombia, para acompañar jurídicamente a la Dirección de Oferta en la estructuración y ejecución de los procesos precontractuales, contractuales y poscontractuales"/>
  </r>
  <r>
    <x v="19"/>
    <d v="2025-05-28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11886032"/>
    <n v="3962010.8"/>
    <n v="15848042.800000001"/>
    <n v="0"/>
    <n v="1110472337"/>
    <x v="93"/>
    <s v="CONTRATO DE PRESTACION DE SERVICIOS - PROFESIONALES"/>
    <x v="94"/>
    <n v="15848042.800000001"/>
    <s v="Prestación de servicios Profesional Especializado de consultor Individual en gestión territorial, para apoyar el desarrollo territorial del componente 1. de proyecto &quot;Fortalecimiento de la capacidad del sector de salud colombiano"/>
  </r>
  <r>
    <x v="78"/>
    <d v="2025-05-30T00:00:00"/>
    <s v="Con Obligacion"/>
    <n v="0"/>
    <s v="CI GESTION GENERAL"/>
    <s v="A-02-02-01-003-003"/>
    <s v="PRODUCTOS DE HORNOS DE COQUE; PRODUCTOS DE REFINACIÓN DE PETRÓLEO Y COMBUSTIBLE NUCLEAR"/>
    <s v="Nación"/>
    <s v="RECURSOS CORRIENTES"/>
    <s v="CSF"/>
    <n v="25329237"/>
    <n v="0"/>
    <n v="25329237"/>
    <n v="18344337.079999998"/>
    <n v="900459737"/>
    <x v="94"/>
    <s v="CONTRATO DE PRESTACION DE SERVICIOS"/>
    <x v="95"/>
    <n v="6984899.9199999999"/>
    <s v="CONTRATAR EL COMBUSTIBLE PARA EL PARQUE AUTOMOTOR DE LA AGENCIA"/>
  </r>
  <r>
    <x v="79"/>
    <d v="2025-06-05T00:00:00"/>
    <s v="Con Obligacion"/>
    <n v="0"/>
    <s v="CI GESTION GENERAL"/>
    <s v="C-0299-1000-1-53105B-0299073-02"/>
    <s v="ADQUIS. DE BYS - SERVICIO DE ASISTENCIA TÉCNICA - FORTALECIMIENTO INSTITUCIONAL DE APC COLOMBIA A NIVEL NACIONAL"/>
    <s v="Nación"/>
    <s v="RECURSOS CORRIENTES"/>
    <s v="CSF"/>
    <n v="37583333"/>
    <n v="0"/>
    <n v="37583333"/>
    <n v="26583333"/>
    <n v="52793411"/>
    <x v="95"/>
    <s v="CONTRATO DE PRESTACION DE SERVICIOS - PROFESIONALES"/>
    <x v="96"/>
    <n v="11000000"/>
    <s v="Prestar los servicios por sus propios medios con plena autonomía, los servicios para el fortalecimiento de la gestión administrativa y de gestión de servicio al ciudadano"/>
  </r>
  <r>
    <x v="80"/>
    <d v="2025-06-13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54000000"/>
    <n v="0"/>
    <n v="54000000"/>
    <n v="36000000"/>
    <n v="1144076027"/>
    <x v="49"/>
    <s v="CONTRATO DE PRESTACION DE SERVICIOS - PROFESIONALES"/>
    <x v="97"/>
    <n v="18000000"/>
    <s v="Prestar con plena autonomía técnica y administrativa y por sus propios medios servicios profesionales, on el fin de brindar asistencia técnica y estratégica en la gestión fortalecimiento y articulación del Sistema Nacional de Cooperación Internaciona"/>
  </r>
  <r>
    <x v="23"/>
    <d v="2025-07-11T00:00:00"/>
    <s v="Con Obligacion"/>
    <s v="02-09-00-004"/>
    <s v="HOWARD BUFFET APOYO DESMINADO TERRESTRE"/>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70000000"/>
    <n v="0"/>
    <n v="70000000"/>
    <n v="62865330"/>
    <n v="860034917"/>
    <x v="96"/>
    <s v="CONTRATO DE COMPRA VENTA Y SUMINISTROS"/>
    <x v="98"/>
    <n v="7134670"/>
    <s v="SUMINISTRO DE PASAJES AÉREOS NACIONALES CON DESTINO A LA BRIGADA DE INGENIEROS DE DESMINADO HUMANITARIO"/>
  </r>
  <r>
    <x v="81"/>
    <d v="2025-07-14T00:00:00"/>
    <s v="Con Obligacion"/>
    <n v="0"/>
    <s v="CI GESTION GENERAL"/>
    <s v="C-0299-1000-1-53105B-0299073-02"/>
    <s v="ADQUIS. DE BYS - SERVICIO DE ASISTENCIA TÉCNICA - FORTALECIMIENTO INSTITUCIONAL DE APC COLOMBIA A NIVEL NACIONAL"/>
    <s v="Nación"/>
    <s v="RECURSOS CORRIENTES"/>
    <s v="CSF"/>
    <n v="50000000"/>
    <n v="0"/>
    <n v="50000000"/>
    <n v="40000000"/>
    <n v="1129571764"/>
    <x v="97"/>
    <s v="CONTRATO DE PRESTACION DE SERVICIOS - PROFESIONALES"/>
    <x v="99"/>
    <n v="10000000"/>
    <s v="Prestar por sus propios medios, con plena autonomía técnica y administrativa, los servicios profesionales a la Agencia Presidencial de Cooperación Internacional de Colombia, APC-Colombia para el fortalecimiento institucional de la dimensión del T.H"/>
  </r>
  <r>
    <x v="31"/>
    <d v="2025-07-17T00:00:00"/>
    <s v="Generado"/>
    <s v="02-09-00-004"/>
    <s v="HOWARD BUFFET APOYO DESMINADO TERRESTRE"/>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336217778.75"/>
    <n v="0"/>
    <n v="336217778.75"/>
    <n v="336217778.75"/>
    <n v="800119030"/>
    <x v="98"/>
    <s v="CONTRATO DE COMPRA VENTA Y SUMINISTROS"/>
    <x v="100"/>
    <n v="0"/>
    <s v="ADQUISICIÓN DE EQUIPAMIENTO PARA LA EJECUCIÓN DE LAS FASES Y TÉCNICAS DE DESMINADO HUMANITARIO CON DESTINO A LA BRIGADA DE INGENIEROS DE DESMINADO HUMANITARIO."/>
  </r>
  <r>
    <x v="82"/>
    <d v="2025-07-1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35000000"/>
    <n v="0"/>
    <n v="35000000"/>
    <n v="28000000"/>
    <n v="52226238"/>
    <x v="99"/>
    <s v="CONTRATO DE PRESTACION DE SERVICIOS - PROFESIONALES"/>
    <x v="101"/>
    <n v="7000000"/>
    <s v="Prestar por sus propios medios, servicios profesionales, ara el desarrollo y seguimiento a los planes de trabajo de las mesas sectoriales y territoriales asignadas, así como en la elaboración de insumos y actividades para la articulación de la gestió"/>
  </r>
  <r>
    <x v="83"/>
    <d v="2025-07-18T00:00:00"/>
    <s v="Generado"/>
    <n v="0"/>
    <s v="CI GESTION GENERAL"/>
    <s v="C-0208-1000-17-53105B-0208018-02"/>
    <s v="ADQUIS. DE BYS - DOCUMENTO PARA LA PLANEACIÓN ESTRATÉGICA EN TI - IMPLEMENTACIÓN DIGITAL DE LAS TICS A TRAVÉS DE ESTRATEGIAS INNOVADORAS Y SOLUCIONES TECNOLÓGICAS A NIVEL NACIONAL"/>
    <s v="Nación"/>
    <s v="RECURSOS CORRIENTES"/>
    <s v="CSF"/>
    <n v="20000000"/>
    <n v="0"/>
    <n v="20000000"/>
    <n v="20000000"/>
    <n v="80727066"/>
    <x v="100"/>
    <s v="CONTRATO DE PRESTACION DE SERVICIOS - PROFESIONALES"/>
    <x v="102"/>
    <n v="0"/>
    <s v="Prestar por sus propios medios con plena autonomía técnica y administrativa los servicios profesionales a la Dirección Administrativa y Financiera para la gestión, acompañamiento y apoyo en la administración de la infraestructura tecnológica"/>
  </r>
  <r>
    <x v="84"/>
    <d v="2025-07-21T00:00:00"/>
    <s v="Con Obligacion"/>
    <n v="0"/>
    <s v="CI GESTION GENERAL"/>
    <s v="C-0208-1000-17-53105B-0208018-02"/>
    <s v="ADQUIS. DE BYS - DOCUMENTO PARA LA PLANEACIÓN ESTRATÉGICA EN TI - IMPLEMENTACIÓN DIGITAL DE LAS TICS A TRAVÉS DE ESTRATEGIAS INNOVADORAS Y SOLUCIONES TECNOLÓGICAS A NIVEL NACIONAL"/>
    <s v="Nación"/>
    <s v="RECURSOS CORRIENTES"/>
    <s v="CSF"/>
    <n v="20000000"/>
    <n v="0"/>
    <n v="20000000"/>
    <n v="16000000"/>
    <n v="80053431"/>
    <x v="101"/>
    <s v="CONTRATO DE PRESTACION DE SERVICIOS - PROFESIONALES"/>
    <x v="103"/>
    <n v="4000000"/>
    <s v="Prestar los servicios de apoyo del recurso uno de la mesa de servicios para mantener la capacidad en la prestación de los servicios tecnológicos de la Agencia Presidencial de Cooperación Internacional de Colombia, APC-Colombia."/>
  </r>
  <r>
    <x v="85"/>
    <d v="2025-07-21T00:00:00"/>
    <s v="Generado"/>
    <n v="0"/>
    <s v="CI GESTION GENERAL"/>
    <s v="C-0208-1000-17-53105B-0208017-02"/>
    <s v="ADQUIS. DE BYS - SERVICIOS TECNOLÓGICOS - IMPLEMENTACIÓN DIGITAL DE LAS TICS A TRAVÉS DE ESTRATEGIAS INNOVADORAS Y SOLUCIONES TECNOLÓGICAS A NIVEL NACIONAL"/>
    <s v="Nación"/>
    <s v="RECURSOS CORRIENTES"/>
    <s v="CSF"/>
    <n v="26000000"/>
    <n v="0"/>
    <n v="26000000"/>
    <n v="26000000"/>
    <n v="1026288361"/>
    <x v="102"/>
    <s v="CONTRATO DE PRESTACION DE SERVICIOS - PROFESIONALES"/>
    <x v="104"/>
    <n v="0"/>
    <s v="Prestar por sus propios medios con plena autonomía técnica y administrativa los servicios profesionales para la estructuración, evaluación y seguimiento a los procesos contractuales asociados al proyecto de inversión de Tecnologías de la Información."/>
  </r>
  <r>
    <x v="86"/>
    <d v="2025-07-23T00:00:00"/>
    <s v="Con Obligacion"/>
    <n v="0"/>
    <s v="CI GESTION GENERAL"/>
    <s v="A-02-02-02-008-003"/>
    <s v="SERVICIOS PROFESIONALES, CIENTÍFICOS Y TÉCNICOS (EXCEPTO LOS SERVICIOS DE INVESTIGACION, URBANISMO, JURÍDICOS Y DE CONTABILIDAD)"/>
    <s v="Nación"/>
    <s v="RECURSOS CORRIENTES"/>
    <s v="CSF"/>
    <n v="40000000"/>
    <n v="0"/>
    <n v="40000000"/>
    <n v="32000000"/>
    <n v="1110448627"/>
    <x v="31"/>
    <s v="CONTRATO DE PRESTACION DE SERVICIOS - PROFESIONALES"/>
    <x v="105"/>
    <n v="8000000"/>
    <s v="PRESTAR POR SUS PROPIOS MEDIOS LOS SERVICIOS PROFESIONALES COMO ABOGADA PARA APOYAR AL GIT DE GESTIÓN CONTRACTUAL EN LAS ETAPAS PRECONTRACTUAL CONTRACTUAL Y POSCONTRACTUAL"/>
  </r>
  <r>
    <x v="87"/>
    <d v="2025-07-24T00:00:00"/>
    <s v="Con Obligacion"/>
    <n v="0"/>
    <s v="CI GESTION GENERAL"/>
    <s v="C-0299-1000-1-53105B-0299073-02"/>
    <s v="ADQUIS. DE BYS - SERVICIO DE ASISTENCIA TÉCNICA - FORTALECIMIENTO INSTITUCIONAL DE APC COLOMBIA A NIVEL NACIONAL"/>
    <s v="Nación"/>
    <s v="RECURSOS CORRIENTES"/>
    <s v="CSF"/>
    <n v="37500000"/>
    <n v="0"/>
    <n v="37500000"/>
    <n v="30000000"/>
    <n v="14227346"/>
    <x v="19"/>
    <s v="CONTRATO DE PRESTACION DE SERVICIOS - PROFESIONALES"/>
    <x v="106"/>
    <n v="7500000"/>
    <s v="Prestar, por sus propios medios,los servicios profesionales como abogado para el fortalecimiento institucional de la política de Defensa Jurídica, a través del ejercicio de la defensa judicial, extrajudicial, estrategias de defensa, Política de Defen"/>
  </r>
  <r>
    <x v="88"/>
    <d v="2025-07-28T00:00:00"/>
    <s v="Con Obligacion"/>
    <s v="02-09-00-00Z"/>
    <s v="FONDO DE COOPERACIÓN Y ASISTENCIA INTERNACIONAL FOCAL"/>
    <s v="A-03-02-02-137-002"/>
    <s v="DISTINTAS A MEMBRESÍAS"/>
    <s v="Nación"/>
    <s v="RECURSOS CORRIENTES"/>
    <s v="CSF"/>
    <n v="35000000"/>
    <n v="0"/>
    <n v="35000000"/>
    <n v="28000000"/>
    <n v="1022402554"/>
    <x v="33"/>
    <s v="CONTRATO DE PRESTACION DE SERVICIOS - PROFESIONALES"/>
    <x v="107"/>
    <n v="7000000"/>
    <s v="Prestar por sus propios medios, los servicios profesionales a la Agencia Presidencial de Cooperación Internacional de Colombia para desarrollar la estrategia de comunicación digital, manejo de redes sociales de la entidad, relacionamiento, planificac"/>
  </r>
  <r>
    <x v="89"/>
    <d v="2025-07-28T00:00:00"/>
    <s v="Generado"/>
    <n v="0"/>
    <s v="CI GESTION GENERAL"/>
    <s v="A-02-02-02-008-003"/>
    <s v="SERVICIOS PROFESIONALES, CIENTÍFICOS Y TÉCNICOS (EXCEPTO LOS SERVICIOS DE INVESTIGACION, URBANISMO, JURÍDICOS Y DE CONTABILIDAD)"/>
    <s v="Nación"/>
    <s v="RECURSOS CORRIENTES"/>
    <s v="CSF"/>
    <n v="60000000"/>
    <n v="0"/>
    <n v="60000000"/>
    <n v="60000000"/>
    <n v="80225717"/>
    <x v="34"/>
    <s v="CONTRATO DE PRESTACION DE SERVICIOS - PROFESIONALES"/>
    <x v="108"/>
    <n v="0"/>
    <s v="Prestar por sus propios medios, servicios profesionales para apoyar a la dirección de gestión de demanda de APC-Colombia en la gestión de fuentes, la gestión y seguimiento a procesos de cooperación triangular."/>
  </r>
  <r>
    <x v="90"/>
    <d v="2025-07-29T00:00:00"/>
    <s v="Con Obligacion"/>
    <n v="0"/>
    <s v="CI GESTION GENERAL"/>
    <s v="C-0299-1000-1-53105B-0299073-02"/>
    <s v="ADQUIS. DE BYS - SERVICIO DE ASISTENCIA TÉCNICA - FORTALECIMIENTO INSTITUCIONAL DE APC COLOMBIA A NIVEL NACIONAL"/>
    <s v="Nación"/>
    <s v="RECURSOS CORRIENTES"/>
    <s v="CSF"/>
    <n v="34000000"/>
    <n v="0"/>
    <n v="34000000"/>
    <n v="27200000"/>
    <n v="1033697514"/>
    <x v="103"/>
    <s v="CONTRATO DE PRESTACION DE SERVICIOS - PROFESIONALES"/>
    <x v="109"/>
    <n v="6800000"/>
    <s v="Prestar por sus propios medios los servicios profesionales en el marco del proyecto de inversión de Fortalecimiento Institucional de APC-Colombia, para apoyar el desarrollo de actividades relacionadas con la implementación MIPG"/>
  </r>
  <r>
    <x v="91"/>
    <d v="2025-07-29T00:00:00"/>
    <s v="Con Obligacion"/>
    <n v="0"/>
    <s v="CI GESTION GENERAL"/>
    <s v="C-0299-1000-1-53105B-0299073-02"/>
    <s v="ADQUIS. DE BYS - SERVICIO DE ASISTENCIA TÉCNICA - FORTALECIMIENTO INSTITUCIONAL DE APC COLOMBIA A NIVEL NACIONAL"/>
    <s v="Nación"/>
    <s v="RECURSOS CORRIENTES"/>
    <s v="CSF"/>
    <n v="25500000"/>
    <n v="0"/>
    <n v="25500000"/>
    <n v="20400000"/>
    <n v="1192915812"/>
    <x v="21"/>
    <s v="CONTRATO DE PRESTACION DE SERVICIOS - PROFESIONALES"/>
    <x v="110"/>
    <n v="5100000"/>
    <s v="Prestar por sus propios medios, los servicios profesionales de abogado para el fortalecimiento institucional de la Agencia, en la defensa judicial-extrajudicial y el desarrollo de las actividades necesarias para la gestión de la Política de Defensa"/>
  </r>
  <r>
    <x v="92"/>
    <d v="2025-01-23T00:00:00"/>
    <s v="Con Obligacion"/>
    <s v="02-09-00-00Z"/>
    <s v="FONDO DE COOPERACIÓN Y ASISTENCIA INTERNACIONAL FOCAL"/>
    <s v="A-03-02-02-137-002"/>
    <s v="DISTINTAS A MEMBRESÍAS"/>
    <s v="Nación"/>
    <s v="RECURSOS CORRIENTES"/>
    <s v="CSF"/>
    <n v="24600000"/>
    <n v="0"/>
    <n v="24600000"/>
    <n v="0"/>
    <n v="1000795297"/>
    <x v="104"/>
    <s v="CONTRATO DE PRESTACION DE SERVICIOS - PROFESIONALES"/>
    <x v="111"/>
    <n v="24600000"/>
    <s v="Prestar los servicios profesionales en la Dirección de Gestión de Demanda, para la gestión, registro y validación de datos con fuentes bilaterales, multilaterales y Triangulares en el sistema de información oficial de cooperación internacional"/>
  </r>
  <r>
    <x v="93"/>
    <d v="2025-01-23T00:00:00"/>
    <s v="Con Obligacion"/>
    <s v="02-09-00-00Z"/>
    <s v="FONDO DE COOPERACIÓN Y ASISTENCIA INTERNACIONAL FOCAL"/>
    <s v="A-03-02-02-137-002"/>
    <s v="DISTINTAS A MEMBRESÍAS"/>
    <s v="Nación"/>
    <s v="RECURSOS CORRIENTES"/>
    <s v="CSF"/>
    <n v="45100000"/>
    <n v="-19270000"/>
    <n v="25830000"/>
    <n v="0"/>
    <n v="1003246760"/>
    <x v="105"/>
    <s v="CONTRATO DE PRESTACION DE SERVICIOS - PROFESIONALES"/>
    <x v="112"/>
    <n v="25830000"/>
    <s v="Prestar, por sus propios medios, los servicios profesionales para apoyar técnicamente el acompañamiento y seguimiento a las acciones, proyectos e iniciativas de la Alianza del Pacífico y su Fondo de Cooperación, y de los mecanismos de concertación."/>
  </r>
  <r>
    <x v="94"/>
    <m/>
    <m/>
    <m/>
    <m/>
    <m/>
    <m/>
    <m/>
    <m/>
    <m/>
    <m/>
    <m/>
    <m/>
    <m/>
    <m/>
    <x v="106"/>
    <m/>
    <x v="113"/>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2" cacheId="3"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3:B118" firstHeaderRow="1" firstDataRow="1" firstDataCol="1"/>
  <pivotFields count="20">
    <pivotField compact="0" outline="0" showAll="0">
      <items count="96">
        <item x="0"/>
        <item x="6"/>
        <item x="9"/>
        <item x="10"/>
        <item x="13"/>
        <item x="12"/>
        <item x="4"/>
        <item x="1"/>
        <item x="2"/>
        <item x="3"/>
        <item x="20"/>
        <item x="19"/>
        <item x="5"/>
        <item x="22"/>
        <item x="26"/>
        <item x="92"/>
        <item x="27"/>
        <item x="93"/>
        <item x="21"/>
        <item x="23"/>
        <item x="24"/>
        <item x="31"/>
        <item x="8"/>
        <item x="7"/>
        <item x="11"/>
        <item x="42"/>
        <item x="14"/>
        <item x="15"/>
        <item x="16"/>
        <item x="17"/>
        <item x="18"/>
        <item x="52"/>
        <item x="49"/>
        <item x="60"/>
        <item x="59"/>
        <item x="62"/>
        <item x="25"/>
        <item x="28"/>
        <item x="30"/>
        <item x="73"/>
        <item x="29"/>
        <item x="32"/>
        <item x="34"/>
        <item x="36"/>
        <item x="38"/>
        <item x="33"/>
        <item x="40"/>
        <item x="41"/>
        <item x="37"/>
        <item x="43"/>
        <item x="35"/>
        <item x="39"/>
        <item x="75"/>
        <item x="44"/>
        <item x="45"/>
        <item x="76"/>
        <item x="48"/>
        <item x="47"/>
        <item x="50"/>
        <item x="51"/>
        <item x="46"/>
        <item x="53"/>
        <item x="54"/>
        <item x="55"/>
        <item x="58"/>
        <item x="57"/>
        <item x="56"/>
        <item x="61"/>
        <item x="63"/>
        <item x="64"/>
        <item x="77"/>
        <item x="65"/>
        <item x="66"/>
        <item x="68"/>
        <item x="70"/>
        <item x="67"/>
        <item x="71"/>
        <item x="74"/>
        <item x="72"/>
        <item x="69"/>
        <item x="78"/>
        <item x="79"/>
        <item x="88"/>
        <item x="80"/>
        <item x="81"/>
        <item x="82"/>
        <item x="83"/>
        <item x="85"/>
        <item x="84"/>
        <item x="86"/>
        <item x="87"/>
        <item x="89"/>
        <item x="90"/>
        <item x="91"/>
        <item x="94"/>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11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112"/>
        <item x="33"/>
        <item x="34"/>
        <item x="111"/>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3"/>
        <item t="default"/>
      </items>
    </pivotField>
    <pivotField dataField="1" compact="0" outline="0" showAll="0"/>
    <pivotField compact="0" outline="0" showAll="0"/>
  </pivotFields>
  <rowFields count="1">
    <field x="17"/>
  </rowFields>
  <rowItems count="11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t="grand">
      <x/>
    </i>
  </rowItems>
  <colItems count="1">
    <i/>
  </colItems>
  <dataFields count="1">
    <dataField name="Suma de Valor Pagado" fld="18" baseField="0" baseItem="0" numFmtId="43"/>
  </dataFields>
  <formats count="2">
    <format dxfId="1">
      <pivotArea outline="0" collapsedLevelsAreSubtotals="1" fieldPosition="0"/>
    </format>
    <format dxfId="0">
      <pivotArea dataOnly="0" labelOnly="1" outline="0" axis="axisValues"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P1" dT="2025-09-01T19:33:53.37" personId="{DB0F80C8-DF8D-48B7-9BC2-EBDC050F8E65}" id="{FC424C79-A208-41EA-ACE8-0ABD5D5F613F}">
    <text>La formulación del % de ejecución, es con respecto al valor pagado/valor total del Cto.</text>
  </threadedComment>
  <threadedComment ref="Q1" dT="2025-09-01T19:37:18.27" personId="{DB0F80C8-DF8D-48B7-9BC2-EBDC050F8E65}" id="{7441587F-E1A8-475C-B4DE-C624A8DBFCB6}">
    <text>Valor total menos (-) valor pagado</text>
  </threadedComment>
  <threadedComment ref="N35" dT="2025-09-01T19:41:40.43" personId="{DB0F80C8-DF8D-48B7-9BC2-EBDC050F8E65}" id="{9D3FF717-CAF3-4E27-ADBA-B47E938BD922}">
    <text>Este contrato presentó una liberación por terminación anticipada. Por favor verificar</text>
  </threadedComment>
  <threadedComment ref="N65" dT="2025-09-01T19:31:05.61" personId="{DB0F80C8-DF8D-48B7-9BC2-EBDC050F8E65}" id="{A8648658-C327-4F22-AE8D-9D7B81E8F9C1}" done="1">
    <text>El valor total del contrato es de $10.417 millones. SECOP II</text>
  </threadedComment>
  <threadedComment ref="N66" dT="2025-09-01T19:31:19.80" personId="{DB0F80C8-DF8D-48B7-9BC2-EBDC050F8E65}" id="{4EDF155C-B3C6-4E76-AA35-568EA47E8764}" done="1">
    <text>Este valor tampoco concuerda.</text>
  </threadedComment>
  <threadedComment ref="N67" dT="2025-09-01T19:35:02.19" personId="{DB0F80C8-DF8D-48B7-9BC2-EBDC050F8E65}" id="{4BEAF59A-6BAA-46A3-B52D-C162293D72FC}" done="1">
    <text>IDEM al anterior, se recomienda verificar, los valores totales de los contratos.</text>
  </threadedComment>
  <threadedComment ref="N118" dT="2025-09-01T20:10:48.20" personId="{DB0F80C8-DF8D-48B7-9BC2-EBDC050F8E65}" id="{FE5A1C02-93D2-4CBC-BAD6-14C311C34356}">
    <text>Estos contratos fueron comprometidos en el mes de agosto, y la base dice con corte al 30jul2025.</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hyperlink" Target="https://colombiacompra.coupahost.com/order_headers/144459" TargetMode="External"/><Relationship Id="rId2" Type="http://schemas.openxmlformats.org/officeDocument/2006/relationships/hyperlink" Target="https://colombiacompra.coupahost.com/order_headers/144458" TargetMode="External"/><Relationship Id="rId1" Type="http://schemas.openxmlformats.org/officeDocument/2006/relationships/hyperlink" Target="https://colombiacompra.coupahost.com/order_headers/144457" TargetMode="External"/><Relationship Id="rId5" Type="http://schemas.openxmlformats.org/officeDocument/2006/relationships/drawing" Target="../drawings/drawing2.xml"/><Relationship Id="rId4" Type="http://schemas.openxmlformats.org/officeDocument/2006/relationships/hyperlink" Target="https://colombiacompra.coupahost.com/order_headers/144460"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8" Type="http://schemas.openxmlformats.org/officeDocument/2006/relationships/hyperlink" Target="mailto:jamaya@mcoglobal.net" TargetMode="External"/><Relationship Id="rId13" Type="http://schemas.openxmlformats.org/officeDocument/2006/relationships/hyperlink" Target="https://community.secop.gov.co/Public/Tendering/ContractNoticePhases/View?PPI=CO1.PPI.25275573&amp;isFromPublicArea=True&amp;isModal=False" TargetMode="External"/><Relationship Id="rId18" Type="http://schemas.openxmlformats.org/officeDocument/2006/relationships/hyperlink" Target="mailto:contratacion@esap.edu.co" TargetMode="External"/><Relationship Id="rId3" Type="http://schemas.openxmlformats.org/officeDocument/2006/relationships/hyperlink" Target="https://www.apccolombia.gov.co/Contratacion-Directa-2021" TargetMode="External"/><Relationship Id="rId7" Type="http://schemas.openxmlformats.org/officeDocument/2006/relationships/hyperlink" Target="https://www.apccolombia.gov.co/transparencia-y-acceso-la-informacion-publica/3-contratacion/procesos-de-contratacion/contratacion" TargetMode="External"/><Relationship Id="rId12" Type="http://schemas.openxmlformats.org/officeDocument/2006/relationships/hyperlink" Target="mailto:grupolicitaciones@tigoune.com" TargetMode="External"/><Relationship Id="rId17" Type="http://schemas.openxmlformats.org/officeDocument/2006/relationships/hyperlink" Target="https://www.secop.gov.co/CO1ContractsManagement/Tendering/ProcurementContractEdit/View?docUniqueIdentifier=CO1.PCCNTR.5357814&amp;prevCtxUrl=https%3a%2f%2fwww.secop.gov.co%3a443%2fCO1ContractsManagement%2fTendering%2fProcurementContractManagement%2fIndex&amp;prevCtxLbl=Contratos" TargetMode="External"/><Relationship Id="rId2" Type="http://schemas.openxmlformats.org/officeDocument/2006/relationships/hyperlink" Target="https://apccolombia1-my.sharepoint.com/:f:/r/personal/angelaaguirre_apccolombia_gov_co1/Documents/POLIZAS%20APROBADAS%202021?csf=1&amp;web=1&amp;e=blXDiu" TargetMode="External"/><Relationship Id="rId16" Type="http://schemas.openxmlformats.org/officeDocument/2006/relationships/hyperlink" Target="mailto:contratacion@minsalud.gov.co" TargetMode="External"/><Relationship Id="rId1" Type="http://schemas.openxmlformats.org/officeDocument/2006/relationships/hyperlink" Target="https://drive.google.com/file/d/1CSgTBr4yuHq3jTSpx6cAcu6rMDwnKiYT/view?usp=sharing" TargetMode="External"/><Relationship Id="rId6" Type="http://schemas.openxmlformats.org/officeDocument/2006/relationships/hyperlink" Target="mailto:rhcp.9812@gmail.com" TargetMode="External"/><Relationship Id="rId11" Type="http://schemas.openxmlformats.org/officeDocument/2006/relationships/hyperlink" Target="https://drive.google.com/drive/u/0/folders/18TLTN_ddsqCvv1QzApMWx1OcLp6aQn-y" TargetMode="External"/><Relationship Id="rId5" Type="http://schemas.openxmlformats.org/officeDocument/2006/relationships/hyperlink" Target="https://apccolombia1-my.sharepoint.com/:f:/r/personal/angelaaguirre_apccolombia_gov_co1/Documents/POLIZAS%20APROBADAS%202021?csf=1&amp;web=1&amp;e=blXDiu" TargetMode="External"/><Relationship Id="rId15" Type="http://schemas.openxmlformats.org/officeDocument/2006/relationships/hyperlink" Target="https://community.secop.gov.co/Public/Tendering/ContractNoticePhases/View?PPI=CO1.PPI.25055602&amp;isFromPublicArea=True&amp;isModal=False" TargetMode="External"/><Relationship Id="rId10" Type="http://schemas.openxmlformats.org/officeDocument/2006/relationships/hyperlink" Target="https://drive.google.com/drive/u/0/folders/14GDn-fF_vjJYK3JrnU4nSGOAU48f3o-0" TargetMode="External"/><Relationship Id="rId19" Type="http://schemas.openxmlformats.org/officeDocument/2006/relationships/hyperlink" Target="https://community.secop.gov.co/Public/Tendering/ContractNoticePhases/View?PPI=CO1.PPI.25186969&amp;isFromPublicArea=True&amp;isModal=False" TargetMode="External"/><Relationship Id="rId4" Type="http://schemas.openxmlformats.org/officeDocument/2006/relationships/hyperlink" Target="https://drive.google.com/file/d/1QCN_KUsvKOS6HkfmTB8sfZ25lpVJ7Mf_/view?usp=sharing" TargetMode="External"/><Relationship Id="rId9" Type="http://schemas.openxmlformats.org/officeDocument/2006/relationships/hyperlink" Target="https://community.secop.gov.co/Public/Tendering/ContractNoticePhases/View?PPI=CO1.PPI.23531802&amp;isFromPublicArea=True&amp;isModal=False" TargetMode="External"/><Relationship Id="rId14" Type="http://schemas.openxmlformats.org/officeDocument/2006/relationships/hyperlink" Target="mailto:comercial@unionsoluciones.com.co"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apccolombia1-my.sharepoint.com/:f:/r/personal/angelaaguirre_apccolombia_gov_co1/Documents/POLIZAS%20APROBADAS%202021?csf=1&amp;web=1&amp;e=26kdYd" TargetMode="External"/><Relationship Id="rId1" Type="http://schemas.openxmlformats.org/officeDocument/2006/relationships/hyperlink" Target="https://drive.google.com/file/d/1grstOQCfQFnL4caX8LsxOJuBS7yV12d5/view?usp=sharing"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community.secop.gov.co/Public/Tendering/ContractNoticePhases/View?PPI=CO1.PPI.25566014&amp;isFromPublicArea=True&amp;isModal=False" TargetMode="External"/><Relationship Id="rId13" Type="http://schemas.openxmlformats.org/officeDocument/2006/relationships/hyperlink" Target="mailto:contacto@solutioncopy.com" TargetMode="External"/><Relationship Id="rId18" Type="http://schemas.openxmlformats.org/officeDocument/2006/relationships/hyperlink" Target="https://community.secop.gov.co/Public/Tendering/ContractNoticePhases/View?PPI=CO1.PPI.27362938&amp;isFromPublicArea=True&amp;isModal=False" TargetMode="External"/><Relationship Id="rId3" Type="http://schemas.openxmlformats.org/officeDocument/2006/relationships/hyperlink" Target="mailto:contador@homifundaci&#243;n.org.co" TargetMode="External"/><Relationship Id="rId21" Type="http://schemas.openxmlformats.org/officeDocument/2006/relationships/hyperlink" Target="mailto:produccion@strategyltda.com" TargetMode="External"/><Relationship Id="rId7" Type="http://schemas.openxmlformats.org/officeDocument/2006/relationships/hyperlink" Target="mailto:cimorasusas@gmail.com" TargetMode="External"/><Relationship Id="rId12" Type="http://schemas.openxmlformats.org/officeDocument/2006/relationships/hyperlink" Target="https://community.secop.gov.co/Public/Tendering/ContractNoticePhases/View?PPI=CO1.PPI.24177636&amp;isFromPublicArea=True&amp;isModal=False" TargetMode="External"/><Relationship Id="rId17" Type="http://schemas.openxmlformats.org/officeDocument/2006/relationships/hyperlink" Target="mailto:segurossys@segurossys.co" TargetMode="External"/><Relationship Id="rId25" Type="http://schemas.openxmlformats.org/officeDocument/2006/relationships/hyperlink" Target="https://community.secop.gov.co/Public/Tendering/ContractNoticePhases/View?PPI=CO1.PPI.25676085&amp;isFromPublicArea=True&amp;isModal=False" TargetMode="External"/><Relationship Id="rId2" Type="http://schemas.openxmlformats.org/officeDocument/2006/relationships/hyperlink" Target="https://community.secop.gov.co/Public/Tendering/ContractNoticePhases/View?PPI=CO1.PPI.25566179&amp;isFromPublicArea=True&amp;isModal=False" TargetMode="External"/><Relationship Id="rId16" Type="http://schemas.openxmlformats.org/officeDocument/2006/relationships/hyperlink" Target="https://community.secop.gov.co/Public/Tendering/ContractNoticePhases/View?PPI=CO1.PPI.26502091&amp;isFromPublicArea=True&amp;isModal=False" TargetMode="External"/><Relationship Id="rId20" Type="http://schemas.openxmlformats.org/officeDocument/2006/relationships/hyperlink" Target="https://community.secop.gov.co/Public/Tendering/ContractNoticePhases/View?PPI=CO1.PPI.24656400&amp;isFromPublicArea=True&amp;isModal=False" TargetMode="External"/><Relationship Id="rId1" Type="http://schemas.openxmlformats.org/officeDocument/2006/relationships/hyperlink" Target="mailto:manufacturascapitex@gmail.com" TargetMode="External"/><Relationship Id="rId6" Type="http://schemas.openxmlformats.org/officeDocument/2006/relationships/hyperlink" Target="https://community.secop.gov.co/Public/Tendering/ContractNoticePhases/View?PPI=CO1.PPI.22537639&amp;isFromPublicArea=True&amp;isModal=False" TargetMode="External"/><Relationship Id="rId11" Type="http://schemas.openxmlformats.org/officeDocument/2006/relationships/hyperlink" Target="mailto:dramirezm@compensar.com" TargetMode="External"/><Relationship Id="rId24" Type="http://schemas.openxmlformats.org/officeDocument/2006/relationships/hyperlink" Target="mailto:info@fenixmediagroup.com.co" TargetMode="External"/><Relationship Id="rId5" Type="http://schemas.openxmlformats.org/officeDocument/2006/relationships/hyperlink" Target="mailto:aarbelaez@inversa.com.co" TargetMode="External"/><Relationship Id="rId15" Type="http://schemas.openxmlformats.org/officeDocument/2006/relationships/hyperlink" Target="mailto:contactoasomujerydeporte@gmail.com" TargetMode="External"/><Relationship Id="rId23" Type="http://schemas.openxmlformats.org/officeDocument/2006/relationships/hyperlink" Target="https://community.secop.gov.co/Public/Tendering/ContractNoticePhases/View?PPI=CO1.PPI.23655920&amp;isFromPublicArea=True&amp;isModal=False" TargetMode="External"/><Relationship Id="rId10" Type="http://schemas.openxmlformats.org/officeDocument/2006/relationships/hyperlink" Target="https://community.secop.gov.co/Public/Tendering/ContractNoticePhases/View?PPI=CO1.PPI.23429942&amp;isFromPublicArea=True&amp;isModal=False" TargetMode="External"/><Relationship Id="rId19" Type="http://schemas.openxmlformats.org/officeDocument/2006/relationships/hyperlink" Target="mailto:info@imdicol.com" TargetMode="External"/><Relationship Id="rId4" Type="http://schemas.openxmlformats.org/officeDocument/2006/relationships/hyperlink" Target="https://community.secop.gov.co/Public/Tendering/ContractNoticePhases/View?PPI=CO1.PPI.23502102&amp;isFromPublicArea=True&amp;isModal=False" TargetMode="External"/><Relationship Id="rId9" Type="http://schemas.openxmlformats.org/officeDocument/2006/relationships/hyperlink" Target="mailto:notijudiaciales@4-72.com.co" TargetMode="External"/><Relationship Id="rId14" Type="http://schemas.openxmlformats.org/officeDocument/2006/relationships/hyperlink" Target="https://community.secop.gov.co/Public/Tendering/ContractNoticePhases/View?PPI=CO1.PPI.24071942&amp;isFromPublicArea=True&amp;isModal=False" TargetMode="External"/><Relationship Id="rId22" Type="http://schemas.openxmlformats.org/officeDocument/2006/relationships/hyperlink" Target="https://community.secop.gov.co/Public/Tendering/ContractNoticePhases/View?PPI=CO1.PPI.25162295&amp;isFromPublicArea=True&amp;isModal=Fals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1048556"/>
  <sheetViews>
    <sheetView zoomScale="82" zoomScaleNormal="82" workbookViewId="0">
      <pane ySplit="4" topLeftCell="A138" activePane="bottomLeft" state="frozen"/>
      <selection pane="bottomLeft" activeCell="A2" sqref="A2:R2"/>
    </sheetView>
  </sheetViews>
  <sheetFormatPr baseColWidth="10" defaultColWidth="9.140625" defaultRowHeight="84.75" customHeight="1" x14ac:dyDescent="0.25"/>
  <cols>
    <col min="1" max="1" width="8.42578125" style="319" customWidth="1"/>
    <col min="2" max="2" width="49.42578125" style="379" customWidth="1"/>
    <col min="3" max="3" width="13.7109375" style="385" customWidth="1"/>
    <col min="4" max="4" width="17" style="385" customWidth="1"/>
    <col min="5" max="5" width="17.28515625" style="381" customWidth="1"/>
    <col min="6" max="7" width="13.7109375" style="386" customWidth="1"/>
    <col min="8" max="8" width="13.7109375" style="387" customWidth="1"/>
    <col min="9" max="9" width="13.7109375" style="386" customWidth="1"/>
    <col min="10" max="10" width="20.5703125" style="319" customWidth="1"/>
    <col min="11" max="11" width="17.5703125" style="386" customWidth="1"/>
    <col min="12" max="13" width="13.7109375" style="319" customWidth="1"/>
    <col min="14" max="14" width="22.42578125" style="319" customWidth="1"/>
    <col min="15" max="15" width="21" style="319" customWidth="1"/>
    <col min="16" max="16" width="22.140625" style="388" customWidth="1"/>
    <col min="17" max="17" width="26.85546875" style="384" customWidth="1"/>
    <col min="18" max="18" width="22.42578125" style="319" customWidth="1"/>
    <col min="19" max="16384" width="9.140625" style="319"/>
  </cols>
  <sheetData>
    <row r="1" spans="1:21" s="276" customFormat="1" ht="54" customHeight="1" x14ac:dyDescent="0.2">
      <c r="A1" s="389"/>
      <c r="B1" s="389"/>
      <c r="C1" s="389"/>
      <c r="D1" s="389"/>
      <c r="E1" s="389"/>
      <c r="F1" s="389"/>
      <c r="G1" s="389"/>
      <c r="H1" s="389"/>
      <c r="I1" s="389"/>
      <c r="J1" s="389"/>
      <c r="K1" s="389"/>
      <c r="L1" s="389"/>
      <c r="M1" s="389"/>
      <c r="N1" s="389"/>
      <c r="O1" s="389"/>
      <c r="P1" s="389"/>
      <c r="Q1" s="389"/>
      <c r="R1" s="389"/>
      <c r="S1" s="279"/>
      <c r="T1" s="279"/>
      <c r="U1" s="280"/>
    </row>
    <row r="2" spans="1:21" s="277" customFormat="1" ht="27.75" customHeight="1" x14ac:dyDescent="0.2">
      <c r="A2" s="390" t="s">
        <v>1011</v>
      </c>
      <c r="B2" s="390"/>
      <c r="C2" s="390"/>
      <c r="D2" s="390"/>
      <c r="E2" s="390"/>
      <c r="F2" s="390"/>
      <c r="G2" s="390"/>
      <c r="H2" s="390"/>
      <c r="I2" s="390"/>
      <c r="J2" s="390"/>
      <c r="K2" s="390"/>
      <c r="L2" s="390"/>
      <c r="M2" s="390"/>
      <c r="N2" s="390"/>
      <c r="O2" s="390"/>
      <c r="P2" s="390"/>
      <c r="Q2" s="390"/>
      <c r="R2" s="390"/>
      <c r="S2" s="278"/>
      <c r="T2" s="278"/>
      <c r="U2" s="278"/>
    </row>
    <row r="3" spans="1:21" s="277" customFormat="1" ht="15" customHeight="1" x14ac:dyDescent="0.2">
      <c r="A3" s="390" t="s">
        <v>1012</v>
      </c>
      <c r="B3" s="390"/>
      <c r="C3" s="390"/>
      <c r="D3" s="390"/>
      <c r="E3" s="390"/>
      <c r="F3" s="390"/>
      <c r="G3" s="390"/>
      <c r="H3" s="390"/>
      <c r="I3" s="390"/>
      <c r="J3" s="390"/>
      <c r="K3" s="390"/>
      <c r="L3" s="390"/>
      <c r="M3" s="390"/>
      <c r="N3" s="390"/>
      <c r="O3" s="390"/>
      <c r="P3" s="390"/>
      <c r="Q3" s="390"/>
      <c r="R3" s="390"/>
      <c r="S3" s="278"/>
      <c r="T3" s="278"/>
      <c r="U3" s="278"/>
    </row>
    <row r="4" spans="1:21" s="311" customFormat="1" ht="84.75" customHeight="1" x14ac:dyDescent="0.25">
      <c r="A4" s="304" t="s">
        <v>0</v>
      </c>
      <c r="B4" s="305" t="s">
        <v>1</v>
      </c>
      <c r="C4" s="306" t="s">
        <v>2</v>
      </c>
      <c r="D4" s="307" t="s">
        <v>3</v>
      </c>
      <c r="E4" s="308" t="s">
        <v>4</v>
      </c>
      <c r="F4" s="305" t="s">
        <v>5</v>
      </c>
      <c r="G4" s="305" t="s">
        <v>6</v>
      </c>
      <c r="H4" s="307" t="s">
        <v>7</v>
      </c>
      <c r="I4" s="305" t="s">
        <v>8</v>
      </c>
      <c r="J4" s="309" t="s">
        <v>9</v>
      </c>
      <c r="K4" s="305" t="s">
        <v>10</v>
      </c>
      <c r="L4" s="309" t="s">
        <v>11</v>
      </c>
      <c r="M4" s="309" t="s">
        <v>12</v>
      </c>
      <c r="N4" s="310" t="s">
        <v>13</v>
      </c>
      <c r="O4" s="309" t="s">
        <v>14</v>
      </c>
      <c r="P4" s="304" t="s">
        <v>15</v>
      </c>
      <c r="Q4" s="304" t="s">
        <v>16</v>
      </c>
      <c r="R4" s="307" t="s">
        <v>17</v>
      </c>
    </row>
    <row r="5" spans="1:21" ht="84.75" customHeight="1" x14ac:dyDescent="0.25">
      <c r="A5" s="281">
        <v>1</v>
      </c>
      <c r="B5" s="312" t="s">
        <v>18</v>
      </c>
      <c r="C5" s="313">
        <f>'[1]CPS 2025'!AU3</f>
        <v>45665</v>
      </c>
      <c r="D5" s="313">
        <f>'[1]CPS 2025'!AV3</f>
        <v>45957</v>
      </c>
      <c r="E5" s="314">
        <v>56000000</v>
      </c>
      <c r="F5" s="315" t="s">
        <v>19</v>
      </c>
      <c r="G5" s="315" t="s">
        <v>19</v>
      </c>
      <c r="H5" s="315" t="s">
        <v>19</v>
      </c>
      <c r="I5" s="315" t="s">
        <v>19</v>
      </c>
      <c r="J5" s="315" t="s">
        <v>19</v>
      </c>
      <c r="K5" s="315" t="s">
        <v>19</v>
      </c>
      <c r="L5" s="315" t="s">
        <v>19</v>
      </c>
      <c r="M5" s="315" t="s">
        <v>19</v>
      </c>
      <c r="N5" s="316">
        <v>56000000</v>
      </c>
      <c r="O5" s="313">
        <v>45894</v>
      </c>
      <c r="P5" s="317">
        <f t="shared" ref="P5:P36" si="0">R5/N5</f>
        <v>1</v>
      </c>
      <c r="Q5" s="318">
        <f t="shared" ref="Q5:Q36" si="1">N5-R5</f>
        <v>0</v>
      </c>
      <c r="R5" s="316">
        <v>56000000</v>
      </c>
    </row>
    <row r="6" spans="1:21" ht="84.75" customHeight="1" x14ac:dyDescent="0.25">
      <c r="A6" s="281">
        <v>2</v>
      </c>
      <c r="B6" s="312" t="s">
        <v>20</v>
      </c>
      <c r="C6" s="313">
        <v>45665</v>
      </c>
      <c r="D6" s="313">
        <v>45998</v>
      </c>
      <c r="E6" s="314">
        <v>71500000</v>
      </c>
      <c r="F6" s="315" t="s">
        <v>19</v>
      </c>
      <c r="G6" s="315" t="s">
        <v>19</v>
      </c>
      <c r="H6" s="315" t="s">
        <v>19</v>
      </c>
      <c r="I6" s="315" t="s">
        <v>19</v>
      </c>
      <c r="J6" s="315" t="s">
        <v>19</v>
      </c>
      <c r="K6" s="315" t="s">
        <v>19</v>
      </c>
      <c r="L6" s="315" t="s">
        <v>19</v>
      </c>
      <c r="M6" s="315" t="s">
        <v>19</v>
      </c>
      <c r="N6" s="316">
        <v>71500000</v>
      </c>
      <c r="O6" s="313">
        <v>45894</v>
      </c>
      <c r="P6" s="317">
        <f t="shared" si="0"/>
        <v>1</v>
      </c>
      <c r="Q6" s="318">
        <f t="shared" si="1"/>
        <v>0</v>
      </c>
      <c r="R6" s="316">
        <v>71500000</v>
      </c>
    </row>
    <row r="7" spans="1:21" ht="84.75" customHeight="1" x14ac:dyDescent="0.25">
      <c r="A7" s="281">
        <v>3</v>
      </c>
      <c r="B7" s="312" t="s">
        <v>21</v>
      </c>
      <c r="C7" s="313">
        <v>45665</v>
      </c>
      <c r="D7" s="313">
        <v>45998</v>
      </c>
      <c r="E7" s="314">
        <v>93500000</v>
      </c>
      <c r="F7" s="315" t="s">
        <v>19</v>
      </c>
      <c r="G7" s="315" t="s">
        <v>19</v>
      </c>
      <c r="H7" s="315" t="s">
        <v>19</v>
      </c>
      <c r="I7" s="315" t="s">
        <v>19</v>
      </c>
      <c r="J7" s="315" t="s">
        <v>19</v>
      </c>
      <c r="K7" s="315" t="s">
        <v>19</v>
      </c>
      <c r="L7" s="315" t="s">
        <v>19</v>
      </c>
      <c r="M7" s="315" t="s">
        <v>19</v>
      </c>
      <c r="N7" s="316">
        <v>93500000</v>
      </c>
      <c r="O7" s="313">
        <v>45894</v>
      </c>
      <c r="P7" s="317">
        <f t="shared" si="0"/>
        <v>1</v>
      </c>
      <c r="Q7" s="318">
        <f t="shared" si="1"/>
        <v>0</v>
      </c>
      <c r="R7" s="316">
        <v>93500000</v>
      </c>
    </row>
    <row r="8" spans="1:21" ht="84.75" customHeight="1" x14ac:dyDescent="0.25">
      <c r="A8" s="281">
        <v>4</v>
      </c>
      <c r="B8" s="312" t="s">
        <v>22</v>
      </c>
      <c r="C8" s="313">
        <v>45665</v>
      </c>
      <c r="D8" s="313">
        <v>45998</v>
      </c>
      <c r="E8" s="314">
        <v>143000000</v>
      </c>
      <c r="F8" s="315" t="s">
        <v>19</v>
      </c>
      <c r="G8" s="315" t="s">
        <v>19</v>
      </c>
      <c r="H8" s="315" t="s">
        <v>19</v>
      </c>
      <c r="I8" s="315" t="s">
        <v>19</v>
      </c>
      <c r="J8" s="315" t="s">
        <v>19</v>
      </c>
      <c r="K8" s="315" t="s">
        <v>19</v>
      </c>
      <c r="L8" s="315" t="s">
        <v>19</v>
      </c>
      <c r="M8" s="315" t="s">
        <v>19</v>
      </c>
      <c r="N8" s="316">
        <v>143000000</v>
      </c>
      <c r="O8" s="313">
        <v>45894</v>
      </c>
      <c r="P8" s="317">
        <f t="shared" si="0"/>
        <v>1</v>
      </c>
      <c r="Q8" s="318">
        <f t="shared" si="1"/>
        <v>0</v>
      </c>
      <c r="R8" s="316">
        <v>143000000</v>
      </c>
    </row>
    <row r="9" spans="1:21" ht="84.75" customHeight="1" x14ac:dyDescent="0.25">
      <c r="A9" s="281">
        <v>5</v>
      </c>
      <c r="B9" s="312" t="s">
        <v>23</v>
      </c>
      <c r="C9" s="313">
        <v>45665</v>
      </c>
      <c r="D9" s="313">
        <v>45998</v>
      </c>
      <c r="E9" s="314">
        <v>170170000</v>
      </c>
      <c r="F9" s="315" t="s">
        <v>19</v>
      </c>
      <c r="G9" s="315" t="s">
        <v>19</v>
      </c>
      <c r="H9" s="315" t="s">
        <v>19</v>
      </c>
      <c r="I9" s="315" t="s">
        <v>19</v>
      </c>
      <c r="J9" s="315" t="s">
        <v>19</v>
      </c>
      <c r="K9" s="315" t="s">
        <v>19</v>
      </c>
      <c r="L9" s="315" t="s">
        <v>19</v>
      </c>
      <c r="M9" s="315" t="s">
        <v>19</v>
      </c>
      <c r="N9" s="316">
        <v>170170000</v>
      </c>
      <c r="O9" s="313">
        <v>45894</v>
      </c>
      <c r="P9" s="317">
        <f t="shared" si="0"/>
        <v>1</v>
      </c>
      <c r="Q9" s="318">
        <f t="shared" si="1"/>
        <v>0</v>
      </c>
      <c r="R9" s="316">
        <v>170170000</v>
      </c>
    </row>
    <row r="10" spans="1:21" ht="84.75" customHeight="1" x14ac:dyDescent="0.25">
      <c r="A10" s="281">
        <v>6</v>
      </c>
      <c r="B10" s="312" t="s">
        <v>24</v>
      </c>
      <c r="C10" s="313">
        <v>45665</v>
      </c>
      <c r="D10" s="313">
        <v>45998</v>
      </c>
      <c r="E10" s="314">
        <v>30800000</v>
      </c>
      <c r="F10" s="315" t="s">
        <v>19</v>
      </c>
      <c r="G10" s="315" t="s">
        <v>19</v>
      </c>
      <c r="H10" s="315" t="s">
        <v>19</v>
      </c>
      <c r="I10" s="315" t="s">
        <v>19</v>
      </c>
      <c r="J10" s="315" t="s">
        <v>19</v>
      </c>
      <c r="K10" s="315" t="s">
        <v>19</v>
      </c>
      <c r="L10" s="315" t="s">
        <v>19</v>
      </c>
      <c r="M10" s="315" t="s">
        <v>19</v>
      </c>
      <c r="N10" s="316">
        <v>30800000</v>
      </c>
      <c r="O10" s="313">
        <v>45894</v>
      </c>
      <c r="P10" s="317">
        <f t="shared" si="0"/>
        <v>1</v>
      </c>
      <c r="Q10" s="318">
        <f t="shared" si="1"/>
        <v>0</v>
      </c>
      <c r="R10" s="316">
        <v>30800000</v>
      </c>
    </row>
    <row r="11" spans="1:21" ht="84.75" customHeight="1" x14ac:dyDescent="0.25">
      <c r="A11" s="281">
        <v>7</v>
      </c>
      <c r="B11" s="312" t="s">
        <v>25</v>
      </c>
      <c r="C11" s="313">
        <v>45667</v>
      </c>
      <c r="D11" s="313">
        <v>46000</v>
      </c>
      <c r="E11" s="314">
        <v>110000000</v>
      </c>
      <c r="F11" s="315" t="s">
        <v>19</v>
      </c>
      <c r="G11" s="315" t="s">
        <v>19</v>
      </c>
      <c r="H11" s="315" t="s">
        <v>19</v>
      </c>
      <c r="I11" s="315" t="s">
        <v>19</v>
      </c>
      <c r="J11" s="315" t="s">
        <v>19</v>
      </c>
      <c r="K11" s="315" t="s">
        <v>19</v>
      </c>
      <c r="L11" s="315" t="s">
        <v>19</v>
      </c>
      <c r="M11" s="315" t="s">
        <v>19</v>
      </c>
      <c r="N11" s="316">
        <v>110000000</v>
      </c>
      <c r="O11" s="313">
        <v>45894</v>
      </c>
      <c r="P11" s="317">
        <f t="shared" si="0"/>
        <v>1</v>
      </c>
      <c r="Q11" s="318">
        <f t="shared" si="1"/>
        <v>0</v>
      </c>
      <c r="R11" s="316">
        <v>110000000</v>
      </c>
    </row>
    <row r="12" spans="1:21" ht="84.75" customHeight="1" x14ac:dyDescent="0.25">
      <c r="A12" s="281">
        <v>8</v>
      </c>
      <c r="B12" s="312" t="s">
        <v>26</v>
      </c>
      <c r="C12" s="313">
        <v>45666</v>
      </c>
      <c r="D12" s="313">
        <v>45999</v>
      </c>
      <c r="E12" s="314">
        <v>104500000</v>
      </c>
      <c r="F12" s="315" t="s">
        <v>19</v>
      </c>
      <c r="G12" s="315" t="s">
        <v>19</v>
      </c>
      <c r="H12" s="315" t="s">
        <v>19</v>
      </c>
      <c r="I12" s="315" t="s">
        <v>19</v>
      </c>
      <c r="J12" s="315" t="s">
        <v>19</v>
      </c>
      <c r="K12" s="315" t="s">
        <v>19</v>
      </c>
      <c r="L12" s="315" t="s">
        <v>19</v>
      </c>
      <c r="M12" s="315" t="s">
        <v>19</v>
      </c>
      <c r="N12" s="316">
        <v>104500000</v>
      </c>
      <c r="O12" s="313">
        <v>45894</v>
      </c>
      <c r="P12" s="317">
        <f t="shared" si="0"/>
        <v>1</v>
      </c>
      <c r="Q12" s="318">
        <f t="shared" si="1"/>
        <v>0</v>
      </c>
      <c r="R12" s="316">
        <v>104500000</v>
      </c>
    </row>
    <row r="13" spans="1:21" ht="84.75" customHeight="1" x14ac:dyDescent="0.25">
      <c r="A13" s="281">
        <v>9</v>
      </c>
      <c r="B13" s="312" t="s">
        <v>27</v>
      </c>
      <c r="C13" s="313">
        <v>45670</v>
      </c>
      <c r="D13" s="313">
        <v>46003</v>
      </c>
      <c r="E13" s="314">
        <v>60500000</v>
      </c>
      <c r="F13" s="315" t="s">
        <v>19</v>
      </c>
      <c r="G13" s="315" t="s">
        <v>19</v>
      </c>
      <c r="H13" s="315" t="s">
        <v>19</v>
      </c>
      <c r="I13" s="315" t="s">
        <v>19</v>
      </c>
      <c r="J13" s="315" t="s">
        <v>19</v>
      </c>
      <c r="K13" s="315" t="s">
        <v>19</v>
      </c>
      <c r="L13" s="315" t="s">
        <v>19</v>
      </c>
      <c r="M13" s="315" t="s">
        <v>19</v>
      </c>
      <c r="N13" s="316">
        <v>60500000</v>
      </c>
      <c r="O13" s="313">
        <v>45894</v>
      </c>
      <c r="P13" s="317">
        <f t="shared" si="0"/>
        <v>1</v>
      </c>
      <c r="Q13" s="318">
        <f t="shared" si="1"/>
        <v>0</v>
      </c>
      <c r="R13" s="316">
        <v>60500000</v>
      </c>
    </row>
    <row r="14" spans="1:21" ht="84.75" customHeight="1" x14ac:dyDescent="0.25">
      <c r="A14" s="281">
        <v>10</v>
      </c>
      <c r="B14" s="312" t="s">
        <v>28</v>
      </c>
      <c r="C14" s="313">
        <v>45667</v>
      </c>
      <c r="D14" s="313">
        <v>46000</v>
      </c>
      <c r="E14" s="314">
        <v>30800000</v>
      </c>
      <c r="F14" s="315" t="s">
        <v>19</v>
      </c>
      <c r="G14" s="315" t="s">
        <v>19</v>
      </c>
      <c r="H14" s="315" t="s">
        <v>19</v>
      </c>
      <c r="I14" s="315" t="s">
        <v>19</v>
      </c>
      <c r="J14" s="315" t="s">
        <v>19</v>
      </c>
      <c r="K14" s="315" t="s">
        <v>19</v>
      </c>
      <c r="L14" s="315" t="s">
        <v>19</v>
      </c>
      <c r="M14" s="315" t="s">
        <v>19</v>
      </c>
      <c r="N14" s="316">
        <v>30800000</v>
      </c>
      <c r="O14" s="313">
        <v>45894</v>
      </c>
      <c r="P14" s="317">
        <f t="shared" si="0"/>
        <v>1</v>
      </c>
      <c r="Q14" s="318">
        <f t="shared" si="1"/>
        <v>0</v>
      </c>
      <c r="R14" s="316">
        <v>30800000</v>
      </c>
    </row>
    <row r="15" spans="1:21" ht="84.75" customHeight="1" x14ac:dyDescent="0.25">
      <c r="A15" s="281">
        <v>11</v>
      </c>
      <c r="B15" s="312" t="s">
        <v>29</v>
      </c>
      <c r="C15" s="313">
        <v>45667</v>
      </c>
      <c r="D15" s="313">
        <v>46000</v>
      </c>
      <c r="E15" s="314">
        <v>62700000</v>
      </c>
      <c r="F15" s="315" t="s">
        <v>19</v>
      </c>
      <c r="G15" s="315" t="s">
        <v>19</v>
      </c>
      <c r="H15" s="315" t="s">
        <v>19</v>
      </c>
      <c r="I15" s="315" t="s">
        <v>19</v>
      </c>
      <c r="J15" s="315" t="s">
        <v>19</v>
      </c>
      <c r="K15" s="315" t="s">
        <v>19</v>
      </c>
      <c r="L15" s="315" t="s">
        <v>19</v>
      </c>
      <c r="M15" s="315" t="s">
        <v>19</v>
      </c>
      <c r="N15" s="316">
        <v>62700000</v>
      </c>
      <c r="O15" s="313">
        <v>45894</v>
      </c>
      <c r="P15" s="317">
        <f t="shared" si="0"/>
        <v>1</v>
      </c>
      <c r="Q15" s="318">
        <f t="shared" si="1"/>
        <v>0</v>
      </c>
      <c r="R15" s="316">
        <v>62700000</v>
      </c>
    </row>
    <row r="16" spans="1:21" ht="84.75" customHeight="1" x14ac:dyDescent="0.25">
      <c r="A16" s="281">
        <v>12</v>
      </c>
      <c r="B16" s="312" t="s">
        <v>30</v>
      </c>
      <c r="C16" s="313">
        <v>45670</v>
      </c>
      <c r="D16" s="313">
        <v>46003</v>
      </c>
      <c r="E16" s="314">
        <v>137500000</v>
      </c>
      <c r="F16" s="315" t="s">
        <v>19</v>
      </c>
      <c r="G16" s="315" t="s">
        <v>19</v>
      </c>
      <c r="H16" s="315" t="s">
        <v>19</v>
      </c>
      <c r="I16" s="315" t="s">
        <v>19</v>
      </c>
      <c r="J16" s="315" t="s">
        <v>19</v>
      </c>
      <c r="K16" s="315" t="s">
        <v>19</v>
      </c>
      <c r="L16" s="315" t="s">
        <v>19</v>
      </c>
      <c r="M16" s="315" t="s">
        <v>19</v>
      </c>
      <c r="N16" s="316">
        <v>137500000</v>
      </c>
      <c r="O16" s="313">
        <v>45894</v>
      </c>
      <c r="P16" s="317">
        <f t="shared" si="0"/>
        <v>1</v>
      </c>
      <c r="Q16" s="318">
        <f t="shared" si="1"/>
        <v>0</v>
      </c>
      <c r="R16" s="316">
        <v>137500000</v>
      </c>
    </row>
    <row r="17" spans="1:18" ht="84.75" customHeight="1" x14ac:dyDescent="0.25">
      <c r="A17" s="281">
        <v>13</v>
      </c>
      <c r="B17" s="312" t="s">
        <v>31</v>
      </c>
      <c r="C17" s="313">
        <v>45671</v>
      </c>
      <c r="D17" s="313">
        <v>46004</v>
      </c>
      <c r="E17" s="314">
        <v>45100000</v>
      </c>
      <c r="F17" s="315" t="s">
        <v>19</v>
      </c>
      <c r="G17" s="315" t="s">
        <v>19</v>
      </c>
      <c r="H17" s="315" t="s">
        <v>19</v>
      </c>
      <c r="I17" s="315" t="s">
        <v>19</v>
      </c>
      <c r="J17" s="315" t="s">
        <v>19</v>
      </c>
      <c r="K17" s="315" t="s">
        <v>19</v>
      </c>
      <c r="L17" s="315" t="s">
        <v>19</v>
      </c>
      <c r="M17" s="315" t="s">
        <v>19</v>
      </c>
      <c r="N17" s="316">
        <v>45100000</v>
      </c>
      <c r="O17" s="313">
        <v>45894</v>
      </c>
      <c r="P17" s="317">
        <f t="shared" si="0"/>
        <v>1</v>
      </c>
      <c r="Q17" s="318">
        <f t="shared" si="1"/>
        <v>0</v>
      </c>
      <c r="R17" s="316">
        <v>45100000</v>
      </c>
    </row>
    <row r="18" spans="1:18" ht="84.75" customHeight="1" x14ac:dyDescent="0.25">
      <c r="A18" s="281">
        <v>14</v>
      </c>
      <c r="B18" s="312" t="s">
        <v>32</v>
      </c>
      <c r="C18" s="313">
        <v>45671</v>
      </c>
      <c r="D18" s="313">
        <v>46004</v>
      </c>
      <c r="E18" s="314">
        <v>45100000</v>
      </c>
      <c r="F18" s="315" t="s">
        <v>19</v>
      </c>
      <c r="G18" s="315" t="s">
        <v>19</v>
      </c>
      <c r="H18" s="315" t="s">
        <v>19</v>
      </c>
      <c r="I18" s="315" t="s">
        <v>19</v>
      </c>
      <c r="J18" s="315" t="s">
        <v>19</v>
      </c>
      <c r="K18" s="315" t="s">
        <v>19</v>
      </c>
      <c r="L18" s="315" t="s">
        <v>19</v>
      </c>
      <c r="M18" s="315" t="s">
        <v>19</v>
      </c>
      <c r="N18" s="316">
        <v>45100000</v>
      </c>
      <c r="O18" s="313">
        <v>45894</v>
      </c>
      <c r="P18" s="317">
        <f t="shared" si="0"/>
        <v>1</v>
      </c>
      <c r="Q18" s="318">
        <f t="shared" si="1"/>
        <v>0</v>
      </c>
      <c r="R18" s="316">
        <v>45100000</v>
      </c>
    </row>
    <row r="19" spans="1:18" ht="84.75" customHeight="1" x14ac:dyDescent="0.25">
      <c r="A19" s="281">
        <v>15</v>
      </c>
      <c r="B19" s="312" t="s">
        <v>33</v>
      </c>
      <c r="C19" s="313">
        <v>45671</v>
      </c>
      <c r="D19" s="313">
        <v>46004</v>
      </c>
      <c r="E19" s="314">
        <v>71500000</v>
      </c>
      <c r="F19" s="315" t="s">
        <v>19</v>
      </c>
      <c r="G19" s="315" t="s">
        <v>19</v>
      </c>
      <c r="H19" s="315" t="s">
        <v>19</v>
      </c>
      <c r="I19" s="315" t="s">
        <v>19</v>
      </c>
      <c r="J19" s="315" t="s">
        <v>19</v>
      </c>
      <c r="K19" s="315" t="s">
        <v>19</v>
      </c>
      <c r="L19" s="315" t="s">
        <v>19</v>
      </c>
      <c r="M19" s="315" t="s">
        <v>19</v>
      </c>
      <c r="N19" s="316">
        <v>71500000</v>
      </c>
      <c r="O19" s="313">
        <v>45894</v>
      </c>
      <c r="P19" s="317">
        <f t="shared" si="0"/>
        <v>1</v>
      </c>
      <c r="Q19" s="318">
        <f t="shared" si="1"/>
        <v>0</v>
      </c>
      <c r="R19" s="316">
        <v>71500000</v>
      </c>
    </row>
    <row r="20" spans="1:18" ht="84.75" customHeight="1" x14ac:dyDescent="0.25">
      <c r="A20" s="281">
        <v>16</v>
      </c>
      <c r="B20" s="312" t="s">
        <v>34</v>
      </c>
      <c r="C20" s="313">
        <v>45672</v>
      </c>
      <c r="D20" s="313">
        <v>45852</v>
      </c>
      <c r="E20" s="314">
        <v>54000000</v>
      </c>
      <c r="F20" s="315" t="s">
        <v>19</v>
      </c>
      <c r="G20" s="315" t="s">
        <v>19</v>
      </c>
      <c r="H20" s="315" t="s">
        <v>19</v>
      </c>
      <c r="I20" s="315" t="s">
        <v>19</v>
      </c>
      <c r="J20" s="315" t="s">
        <v>19</v>
      </c>
      <c r="K20" s="315" t="s">
        <v>19</v>
      </c>
      <c r="L20" s="315" t="s">
        <v>19</v>
      </c>
      <c r="M20" s="315" t="s">
        <v>19</v>
      </c>
      <c r="N20" s="316">
        <v>54000000</v>
      </c>
      <c r="O20" s="313">
        <v>45894</v>
      </c>
      <c r="P20" s="317">
        <f t="shared" si="0"/>
        <v>1</v>
      </c>
      <c r="Q20" s="318">
        <f t="shared" si="1"/>
        <v>0</v>
      </c>
      <c r="R20" s="316">
        <v>54000000</v>
      </c>
    </row>
    <row r="21" spans="1:18" ht="84.75" customHeight="1" x14ac:dyDescent="0.25">
      <c r="A21" s="281">
        <v>17</v>
      </c>
      <c r="B21" s="312" t="s">
        <v>35</v>
      </c>
      <c r="C21" s="313">
        <v>45672</v>
      </c>
      <c r="D21" s="313">
        <v>46005</v>
      </c>
      <c r="E21" s="314">
        <v>110000000</v>
      </c>
      <c r="F21" s="315" t="s">
        <v>19</v>
      </c>
      <c r="G21" s="315" t="s">
        <v>19</v>
      </c>
      <c r="H21" s="315" t="s">
        <v>19</v>
      </c>
      <c r="I21" s="315" t="s">
        <v>19</v>
      </c>
      <c r="J21" s="315" t="s">
        <v>19</v>
      </c>
      <c r="K21" s="315" t="s">
        <v>19</v>
      </c>
      <c r="L21" s="315" t="s">
        <v>19</v>
      </c>
      <c r="M21" s="315" t="s">
        <v>19</v>
      </c>
      <c r="N21" s="316">
        <v>110000000</v>
      </c>
      <c r="O21" s="313">
        <v>45894</v>
      </c>
      <c r="P21" s="317">
        <f t="shared" si="0"/>
        <v>1</v>
      </c>
      <c r="Q21" s="318">
        <f t="shared" si="1"/>
        <v>0</v>
      </c>
      <c r="R21" s="316">
        <v>110000000</v>
      </c>
    </row>
    <row r="22" spans="1:18" ht="84.75" customHeight="1" x14ac:dyDescent="0.25">
      <c r="A22" s="281">
        <v>18</v>
      </c>
      <c r="B22" s="312" t="s">
        <v>36</v>
      </c>
      <c r="C22" s="313">
        <v>45672</v>
      </c>
      <c r="D22" s="313">
        <v>45852</v>
      </c>
      <c r="E22" s="314">
        <v>24000000</v>
      </c>
      <c r="F22" s="315" t="s">
        <v>19</v>
      </c>
      <c r="G22" s="315" t="s">
        <v>19</v>
      </c>
      <c r="H22" s="320">
        <v>45702</v>
      </c>
      <c r="I22" s="315" t="s">
        <v>19</v>
      </c>
      <c r="J22" s="315" t="s">
        <v>19</v>
      </c>
      <c r="K22" s="315" t="s">
        <v>37</v>
      </c>
      <c r="L22" s="315" t="s">
        <v>19</v>
      </c>
      <c r="M22" s="315" t="s">
        <v>19</v>
      </c>
      <c r="N22" s="316">
        <v>4000000</v>
      </c>
      <c r="O22" s="313">
        <v>45894</v>
      </c>
      <c r="P22" s="317">
        <f t="shared" si="0"/>
        <v>1</v>
      </c>
      <c r="Q22" s="318">
        <f t="shared" si="1"/>
        <v>0</v>
      </c>
      <c r="R22" s="316">
        <v>4000000</v>
      </c>
    </row>
    <row r="23" spans="1:18" ht="84.75" customHeight="1" x14ac:dyDescent="0.25">
      <c r="A23" s="281">
        <v>19</v>
      </c>
      <c r="B23" s="312" t="s">
        <v>38</v>
      </c>
      <c r="C23" s="313">
        <v>45672</v>
      </c>
      <c r="D23" s="313">
        <v>46005</v>
      </c>
      <c r="E23" s="314">
        <v>45100000</v>
      </c>
      <c r="F23" s="315" t="s">
        <v>19</v>
      </c>
      <c r="G23" s="315" t="s">
        <v>19</v>
      </c>
      <c r="H23" s="315" t="s">
        <v>19</v>
      </c>
      <c r="I23" s="315" t="s">
        <v>19</v>
      </c>
      <c r="J23" s="315" t="s">
        <v>19</v>
      </c>
      <c r="K23" s="315" t="s">
        <v>19</v>
      </c>
      <c r="L23" s="315" t="s">
        <v>19</v>
      </c>
      <c r="M23" s="315" t="s">
        <v>19</v>
      </c>
      <c r="N23" s="316">
        <v>45100000</v>
      </c>
      <c r="O23" s="313">
        <v>45894</v>
      </c>
      <c r="P23" s="317">
        <f t="shared" si="0"/>
        <v>1</v>
      </c>
      <c r="Q23" s="318">
        <f t="shared" si="1"/>
        <v>0</v>
      </c>
      <c r="R23" s="316">
        <v>45100000</v>
      </c>
    </row>
    <row r="24" spans="1:18" ht="84.75" customHeight="1" x14ac:dyDescent="0.25">
      <c r="A24" s="281">
        <v>20</v>
      </c>
      <c r="B24" s="312" t="s">
        <v>39</v>
      </c>
      <c r="C24" s="313">
        <v>45672</v>
      </c>
      <c r="D24" s="313">
        <v>45852</v>
      </c>
      <c r="E24" s="314">
        <v>39000000</v>
      </c>
      <c r="F24" s="315" t="s">
        <v>19</v>
      </c>
      <c r="G24" s="315" t="s">
        <v>19</v>
      </c>
      <c r="H24" s="315" t="s">
        <v>19</v>
      </c>
      <c r="I24" s="315" t="s">
        <v>19</v>
      </c>
      <c r="J24" s="315" t="s">
        <v>19</v>
      </c>
      <c r="K24" s="315" t="s">
        <v>19</v>
      </c>
      <c r="L24" s="315" t="s">
        <v>19</v>
      </c>
      <c r="M24" s="315" t="s">
        <v>19</v>
      </c>
      <c r="N24" s="316">
        <v>39000000</v>
      </c>
      <c r="O24" s="313">
        <v>45894</v>
      </c>
      <c r="P24" s="317">
        <f t="shared" si="0"/>
        <v>1</v>
      </c>
      <c r="Q24" s="318">
        <f t="shared" si="1"/>
        <v>0</v>
      </c>
      <c r="R24" s="316">
        <v>39000000</v>
      </c>
    </row>
    <row r="25" spans="1:18" ht="84.75" customHeight="1" x14ac:dyDescent="0.25">
      <c r="A25" s="281">
        <v>21</v>
      </c>
      <c r="B25" s="312" t="s">
        <v>40</v>
      </c>
      <c r="C25" s="313">
        <v>45673</v>
      </c>
      <c r="D25" s="313">
        <v>46006</v>
      </c>
      <c r="E25" s="314">
        <v>74800000</v>
      </c>
      <c r="F25" s="315" t="s">
        <v>19</v>
      </c>
      <c r="G25" s="315" t="s">
        <v>19</v>
      </c>
      <c r="H25" s="315" t="s">
        <v>19</v>
      </c>
      <c r="I25" s="315" t="s">
        <v>19</v>
      </c>
      <c r="J25" s="315" t="s">
        <v>19</v>
      </c>
      <c r="K25" s="315" t="s">
        <v>19</v>
      </c>
      <c r="L25" s="315" t="s">
        <v>19</v>
      </c>
      <c r="M25" s="315" t="s">
        <v>19</v>
      </c>
      <c r="N25" s="316">
        <v>74800000</v>
      </c>
      <c r="O25" s="313">
        <v>45894</v>
      </c>
      <c r="P25" s="317">
        <f t="shared" si="0"/>
        <v>1</v>
      </c>
      <c r="Q25" s="318">
        <f t="shared" si="1"/>
        <v>0</v>
      </c>
      <c r="R25" s="316">
        <v>74800000</v>
      </c>
    </row>
    <row r="26" spans="1:18" ht="84.75" customHeight="1" x14ac:dyDescent="0.25">
      <c r="A26" s="281">
        <v>22</v>
      </c>
      <c r="B26" s="312" t="s">
        <v>41</v>
      </c>
      <c r="C26" s="313">
        <v>45674</v>
      </c>
      <c r="D26" s="313">
        <v>45854</v>
      </c>
      <c r="E26" s="314">
        <v>24600000</v>
      </c>
      <c r="F26" s="315" t="s">
        <v>19</v>
      </c>
      <c r="G26" s="315" t="s">
        <v>19</v>
      </c>
      <c r="H26" s="315" t="s">
        <v>19</v>
      </c>
      <c r="I26" s="315" t="s">
        <v>19</v>
      </c>
      <c r="J26" s="315" t="s">
        <v>19</v>
      </c>
      <c r="K26" s="315" t="s">
        <v>19</v>
      </c>
      <c r="L26" s="315" t="s">
        <v>19</v>
      </c>
      <c r="M26" s="315" t="s">
        <v>19</v>
      </c>
      <c r="N26" s="316">
        <v>24600000</v>
      </c>
      <c r="O26" s="313">
        <v>45894</v>
      </c>
      <c r="P26" s="317">
        <f t="shared" si="0"/>
        <v>1</v>
      </c>
      <c r="Q26" s="318">
        <f t="shared" si="1"/>
        <v>0</v>
      </c>
      <c r="R26" s="316">
        <v>24600000</v>
      </c>
    </row>
    <row r="27" spans="1:18" ht="84.75" customHeight="1" x14ac:dyDescent="0.25">
      <c r="A27" s="281">
        <v>23</v>
      </c>
      <c r="B27" s="312" t="s">
        <v>42</v>
      </c>
      <c r="C27" s="313">
        <v>45677</v>
      </c>
      <c r="D27" s="313">
        <v>46010</v>
      </c>
      <c r="E27" s="314">
        <v>45100000</v>
      </c>
      <c r="F27" s="315" t="s">
        <v>19</v>
      </c>
      <c r="G27" s="315" t="s">
        <v>19</v>
      </c>
      <c r="H27" s="315" t="s">
        <v>19</v>
      </c>
      <c r="I27" s="315" t="s">
        <v>19</v>
      </c>
      <c r="J27" s="315" t="s">
        <v>19</v>
      </c>
      <c r="K27" s="315" t="s">
        <v>19</v>
      </c>
      <c r="L27" s="315" t="s">
        <v>19</v>
      </c>
      <c r="M27" s="315" t="s">
        <v>19</v>
      </c>
      <c r="N27" s="316">
        <v>45100000</v>
      </c>
      <c r="O27" s="313">
        <v>45894</v>
      </c>
      <c r="P27" s="317">
        <f t="shared" si="0"/>
        <v>1</v>
      </c>
      <c r="Q27" s="318">
        <f t="shared" si="1"/>
        <v>0</v>
      </c>
      <c r="R27" s="316">
        <v>45100000</v>
      </c>
    </row>
    <row r="28" spans="1:18" ht="84.75" customHeight="1" x14ac:dyDescent="0.25">
      <c r="A28" s="281">
        <v>24</v>
      </c>
      <c r="B28" s="312" t="s">
        <v>43</v>
      </c>
      <c r="C28" s="313">
        <v>45674</v>
      </c>
      <c r="D28" s="313">
        <v>46007</v>
      </c>
      <c r="E28" s="314">
        <v>38500000</v>
      </c>
      <c r="F28" s="315" t="s">
        <v>19</v>
      </c>
      <c r="G28" s="315" t="s">
        <v>19</v>
      </c>
      <c r="H28" s="315" t="s">
        <v>19</v>
      </c>
      <c r="I28" s="315" t="s">
        <v>19</v>
      </c>
      <c r="J28" s="315" t="s">
        <v>19</v>
      </c>
      <c r="K28" s="315" t="s">
        <v>19</v>
      </c>
      <c r="L28" s="315" t="s">
        <v>19</v>
      </c>
      <c r="M28" s="315" t="s">
        <v>19</v>
      </c>
      <c r="N28" s="316">
        <v>38500000</v>
      </c>
      <c r="O28" s="313">
        <v>45894</v>
      </c>
      <c r="P28" s="317">
        <f t="shared" si="0"/>
        <v>1</v>
      </c>
      <c r="Q28" s="318">
        <f t="shared" si="1"/>
        <v>0</v>
      </c>
      <c r="R28" s="316">
        <v>38500000</v>
      </c>
    </row>
    <row r="29" spans="1:18" ht="84.75" customHeight="1" x14ac:dyDescent="0.25">
      <c r="A29" s="281">
        <v>25</v>
      </c>
      <c r="B29" s="312" t="s">
        <v>44</v>
      </c>
      <c r="C29" s="313">
        <v>45677</v>
      </c>
      <c r="D29" s="313">
        <v>46010</v>
      </c>
      <c r="E29" s="314">
        <v>45100000</v>
      </c>
      <c r="F29" s="315" t="s">
        <v>19</v>
      </c>
      <c r="G29" s="315" t="s">
        <v>19</v>
      </c>
      <c r="H29" s="315" t="s">
        <v>19</v>
      </c>
      <c r="I29" s="315" t="s">
        <v>19</v>
      </c>
      <c r="J29" s="315" t="s">
        <v>19</v>
      </c>
      <c r="K29" s="315" t="s">
        <v>19</v>
      </c>
      <c r="L29" s="315" t="s">
        <v>19</v>
      </c>
      <c r="M29" s="315" t="s">
        <v>19</v>
      </c>
      <c r="N29" s="316">
        <v>45100000</v>
      </c>
      <c r="O29" s="313">
        <v>45894</v>
      </c>
      <c r="P29" s="317">
        <f t="shared" si="0"/>
        <v>1</v>
      </c>
      <c r="Q29" s="318">
        <f t="shared" si="1"/>
        <v>0</v>
      </c>
      <c r="R29" s="316">
        <v>45100000</v>
      </c>
    </row>
    <row r="30" spans="1:18" ht="84.75" customHeight="1" x14ac:dyDescent="0.25">
      <c r="A30" s="281">
        <v>26</v>
      </c>
      <c r="B30" s="312" t="s">
        <v>45</v>
      </c>
      <c r="C30" s="313">
        <v>45680</v>
      </c>
      <c r="D30" s="313">
        <v>46013</v>
      </c>
      <c r="E30" s="314">
        <v>148500000</v>
      </c>
      <c r="F30" s="315" t="s">
        <v>19</v>
      </c>
      <c r="G30" s="315" t="s">
        <v>19</v>
      </c>
      <c r="H30" s="315" t="s">
        <v>19</v>
      </c>
      <c r="I30" s="315" t="s">
        <v>19</v>
      </c>
      <c r="J30" s="315" t="s">
        <v>19</v>
      </c>
      <c r="K30" s="315" t="s">
        <v>19</v>
      </c>
      <c r="L30" s="315" t="s">
        <v>19</v>
      </c>
      <c r="M30" s="315" t="s">
        <v>19</v>
      </c>
      <c r="N30" s="316">
        <v>148500000</v>
      </c>
      <c r="O30" s="313">
        <v>45894</v>
      </c>
      <c r="P30" s="317">
        <f t="shared" si="0"/>
        <v>1</v>
      </c>
      <c r="Q30" s="318">
        <f t="shared" si="1"/>
        <v>0</v>
      </c>
      <c r="R30" s="316">
        <v>148500000</v>
      </c>
    </row>
    <row r="31" spans="1:18" ht="84.75" customHeight="1" x14ac:dyDescent="0.25">
      <c r="A31" s="281">
        <v>27</v>
      </c>
      <c r="B31" s="321" t="s">
        <v>46</v>
      </c>
      <c r="C31" s="313">
        <v>45674</v>
      </c>
      <c r="D31" s="313">
        <v>46007</v>
      </c>
      <c r="E31" s="314">
        <v>45100000</v>
      </c>
      <c r="F31" s="315" t="s">
        <v>19</v>
      </c>
      <c r="G31" s="315" t="s">
        <v>19</v>
      </c>
      <c r="H31" s="315" t="s">
        <v>19</v>
      </c>
      <c r="I31" s="315" t="s">
        <v>19</v>
      </c>
      <c r="J31" s="315" t="s">
        <v>19</v>
      </c>
      <c r="K31" s="315" t="s">
        <v>19</v>
      </c>
      <c r="L31" s="315" t="s">
        <v>19</v>
      </c>
      <c r="M31" s="315" t="s">
        <v>19</v>
      </c>
      <c r="N31" s="316">
        <v>45100000</v>
      </c>
      <c r="O31" s="313">
        <v>45894</v>
      </c>
      <c r="P31" s="317">
        <f t="shared" si="0"/>
        <v>1</v>
      </c>
      <c r="Q31" s="318">
        <f t="shared" si="1"/>
        <v>0</v>
      </c>
      <c r="R31" s="316">
        <v>45100000</v>
      </c>
    </row>
    <row r="32" spans="1:18" ht="84.75" customHeight="1" x14ac:dyDescent="0.25">
      <c r="A32" s="281">
        <v>28</v>
      </c>
      <c r="B32" s="312" t="s">
        <v>47</v>
      </c>
      <c r="C32" s="313">
        <v>45678</v>
      </c>
      <c r="D32" s="313">
        <v>46011</v>
      </c>
      <c r="E32" s="314">
        <v>47300000</v>
      </c>
      <c r="F32" s="315" t="s">
        <v>19</v>
      </c>
      <c r="G32" s="315" t="s">
        <v>19</v>
      </c>
      <c r="H32" s="315" t="s">
        <v>19</v>
      </c>
      <c r="I32" s="315" t="s">
        <v>19</v>
      </c>
      <c r="J32" s="315" t="s">
        <v>19</v>
      </c>
      <c r="K32" s="315" t="s">
        <v>19</v>
      </c>
      <c r="L32" s="315" t="s">
        <v>19</v>
      </c>
      <c r="M32" s="315" t="s">
        <v>19</v>
      </c>
      <c r="N32" s="316">
        <v>47300000</v>
      </c>
      <c r="O32" s="313">
        <v>45894</v>
      </c>
      <c r="P32" s="317">
        <f t="shared" si="0"/>
        <v>1</v>
      </c>
      <c r="Q32" s="318">
        <f t="shared" si="1"/>
        <v>0</v>
      </c>
      <c r="R32" s="316">
        <v>47300000</v>
      </c>
    </row>
    <row r="33" spans="1:18" ht="84.75" customHeight="1" x14ac:dyDescent="0.25">
      <c r="A33" s="281">
        <v>29</v>
      </c>
      <c r="B33" s="322" t="s">
        <v>48</v>
      </c>
      <c r="C33" s="313">
        <v>45684</v>
      </c>
      <c r="D33" s="313">
        <v>45864</v>
      </c>
      <c r="E33" s="314">
        <v>39000000</v>
      </c>
      <c r="F33" s="315" t="s">
        <v>19</v>
      </c>
      <c r="G33" s="315" t="s">
        <v>19</v>
      </c>
      <c r="H33" s="315" t="s">
        <v>19</v>
      </c>
      <c r="I33" s="315" t="s">
        <v>19</v>
      </c>
      <c r="J33" s="315" t="s">
        <v>19</v>
      </c>
      <c r="K33" s="315" t="s">
        <v>19</v>
      </c>
      <c r="L33" s="315" t="s">
        <v>19</v>
      </c>
      <c r="M33" s="315" t="s">
        <v>19</v>
      </c>
      <c r="N33" s="316">
        <v>39000000</v>
      </c>
      <c r="O33" s="313">
        <v>45894</v>
      </c>
      <c r="P33" s="317">
        <f t="shared" si="0"/>
        <v>1</v>
      </c>
      <c r="Q33" s="318">
        <f t="shared" si="1"/>
        <v>0</v>
      </c>
      <c r="R33" s="316">
        <v>39000000</v>
      </c>
    </row>
    <row r="34" spans="1:18" ht="84.75" customHeight="1" x14ac:dyDescent="0.25">
      <c r="A34" s="281">
        <v>30</v>
      </c>
      <c r="B34" s="312" t="s">
        <v>49</v>
      </c>
      <c r="C34" s="313">
        <v>45686</v>
      </c>
      <c r="D34" s="313">
        <v>45989</v>
      </c>
      <c r="E34" s="314">
        <v>41000000</v>
      </c>
      <c r="F34" s="315" t="s">
        <v>19</v>
      </c>
      <c r="G34" s="315" t="s">
        <v>19</v>
      </c>
      <c r="H34" s="315" t="s">
        <v>19</v>
      </c>
      <c r="I34" s="315" t="s">
        <v>19</v>
      </c>
      <c r="J34" s="315" t="s">
        <v>19</v>
      </c>
      <c r="K34" s="315" t="s">
        <v>19</v>
      </c>
      <c r="L34" s="315" t="s">
        <v>19</v>
      </c>
      <c r="M34" s="315" t="s">
        <v>19</v>
      </c>
      <c r="N34" s="316">
        <v>41000000</v>
      </c>
      <c r="O34" s="313">
        <v>45894</v>
      </c>
      <c r="P34" s="317">
        <f t="shared" si="0"/>
        <v>1</v>
      </c>
      <c r="Q34" s="318">
        <f t="shared" si="1"/>
        <v>0</v>
      </c>
      <c r="R34" s="316">
        <v>41000000</v>
      </c>
    </row>
    <row r="35" spans="1:18" ht="84.75" customHeight="1" x14ac:dyDescent="0.25">
      <c r="A35" s="281">
        <v>31</v>
      </c>
      <c r="B35" s="281" t="s">
        <v>50</v>
      </c>
      <c r="C35" s="313">
        <v>45678</v>
      </c>
      <c r="D35" s="313">
        <v>45858</v>
      </c>
      <c r="E35" s="314">
        <v>24600000</v>
      </c>
      <c r="F35" s="315" t="s">
        <v>19</v>
      </c>
      <c r="G35" s="315" t="s">
        <v>19</v>
      </c>
      <c r="H35" s="315" t="s">
        <v>19</v>
      </c>
      <c r="I35" s="315" t="s">
        <v>19</v>
      </c>
      <c r="J35" s="315" t="s">
        <v>19</v>
      </c>
      <c r="K35" s="315" t="s">
        <v>19</v>
      </c>
      <c r="L35" s="315" t="s">
        <v>19</v>
      </c>
      <c r="M35" s="315" t="s">
        <v>19</v>
      </c>
      <c r="N35" s="316">
        <v>24600000</v>
      </c>
      <c r="O35" s="313">
        <v>45894</v>
      </c>
      <c r="P35" s="317">
        <f t="shared" si="0"/>
        <v>1</v>
      </c>
      <c r="Q35" s="318">
        <f t="shared" si="1"/>
        <v>0</v>
      </c>
      <c r="R35" s="316">
        <v>24600000</v>
      </c>
    </row>
    <row r="36" spans="1:18" ht="84.75" customHeight="1" x14ac:dyDescent="0.25">
      <c r="A36" s="281">
        <v>32</v>
      </c>
      <c r="B36" s="312" t="s">
        <v>51</v>
      </c>
      <c r="C36" s="313">
        <v>45680</v>
      </c>
      <c r="D36" s="313">
        <v>45860</v>
      </c>
      <c r="E36" s="314">
        <v>48000000</v>
      </c>
      <c r="F36" s="315" t="s">
        <v>19</v>
      </c>
      <c r="G36" s="315" t="s">
        <v>19</v>
      </c>
      <c r="H36" s="315" t="s">
        <v>19</v>
      </c>
      <c r="I36" s="315" t="s">
        <v>19</v>
      </c>
      <c r="J36" s="315" t="s">
        <v>19</v>
      </c>
      <c r="K36" s="315" t="s">
        <v>19</v>
      </c>
      <c r="L36" s="315" t="s">
        <v>19</v>
      </c>
      <c r="M36" s="315" t="s">
        <v>19</v>
      </c>
      <c r="N36" s="316">
        <v>48000000</v>
      </c>
      <c r="O36" s="313">
        <v>45894</v>
      </c>
      <c r="P36" s="317">
        <f t="shared" si="0"/>
        <v>1</v>
      </c>
      <c r="Q36" s="318">
        <f t="shared" si="1"/>
        <v>0</v>
      </c>
      <c r="R36" s="316">
        <v>48000000</v>
      </c>
    </row>
    <row r="37" spans="1:18" ht="84.75" customHeight="1" x14ac:dyDescent="0.25">
      <c r="A37" s="281">
        <v>33</v>
      </c>
      <c r="B37" s="312" t="s">
        <v>52</v>
      </c>
      <c r="C37" s="313">
        <v>45678</v>
      </c>
      <c r="D37" s="313">
        <v>45981</v>
      </c>
      <c r="E37" s="314">
        <v>47300000</v>
      </c>
      <c r="F37" s="315" t="s">
        <v>19</v>
      </c>
      <c r="G37" s="315" t="s">
        <v>19</v>
      </c>
      <c r="H37" s="315" t="s">
        <v>19</v>
      </c>
      <c r="I37" s="315" t="s">
        <v>19</v>
      </c>
      <c r="J37" s="315" t="s">
        <v>19</v>
      </c>
      <c r="K37" s="315" t="s">
        <v>19</v>
      </c>
      <c r="L37" s="315" t="s">
        <v>19</v>
      </c>
      <c r="M37" s="315" t="s">
        <v>19</v>
      </c>
      <c r="N37" s="316">
        <v>47300000</v>
      </c>
      <c r="O37" s="313">
        <v>45894</v>
      </c>
      <c r="P37" s="317">
        <f t="shared" ref="P37:P100" si="2">R37/N37</f>
        <v>1</v>
      </c>
      <c r="Q37" s="318">
        <f t="shared" ref="Q37:Q68" si="3">N37-R37</f>
        <v>0</v>
      </c>
      <c r="R37" s="316">
        <v>47300000</v>
      </c>
    </row>
    <row r="38" spans="1:18" ht="84.75" customHeight="1" x14ac:dyDescent="0.25">
      <c r="A38" s="281">
        <v>34</v>
      </c>
      <c r="B38" s="312" t="s">
        <v>44</v>
      </c>
      <c r="C38" s="313">
        <v>45680</v>
      </c>
      <c r="D38" s="313">
        <v>46013</v>
      </c>
      <c r="E38" s="314">
        <v>45100000</v>
      </c>
      <c r="F38" s="315" t="s">
        <v>19</v>
      </c>
      <c r="G38" s="315" t="s">
        <v>19</v>
      </c>
      <c r="H38" s="315" t="s">
        <v>19</v>
      </c>
      <c r="I38" s="315" t="s">
        <v>19</v>
      </c>
      <c r="J38" s="315" t="s">
        <v>19</v>
      </c>
      <c r="K38" s="315" t="s">
        <v>19</v>
      </c>
      <c r="L38" s="315" t="s">
        <v>19</v>
      </c>
      <c r="M38" s="315" t="s">
        <v>19</v>
      </c>
      <c r="N38" s="316">
        <v>25830000</v>
      </c>
      <c r="O38" s="313">
        <v>45894</v>
      </c>
      <c r="P38" s="317">
        <f t="shared" si="2"/>
        <v>1</v>
      </c>
      <c r="Q38" s="318">
        <f t="shared" si="3"/>
        <v>0</v>
      </c>
      <c r="R38" s="316">
        <v>25830000</v>
      </c>
    </row>
    <row r="39" spans="1:18" ht="84.75" customHeight="1" x14ac:dyDescent="0.25">
      <c r="A39" s="281">
        <v>35</v>
      </c>
      <c r="B39" s="312" t="s">
        <v>53</v>
      </c>
      <c r="C39" s="313">
        <v>45680</v>
      </c>
      <c r="D39" s="313">
        <v>45860</v>
      </c>
      <c r="E39" s="314">
        <v>42000000</v>
      </c>
      <c r="F39" s="315" t="s">
        <v>19</v>
      </c>
      <c r="G39" s="315" t="s">
        <v>19</v>
      </c>
      <c r="H39" s="315" t="s">
        <v>19</v>
      </c>
      <c r="I39" s="315" t="s">
        <v>19</v>
      </c>
      <c r="J39" s="315" t="s">
        <v>19</v>
      </c>
      <c r="K39" s="315" t="s">
        <v>19</v>
      </c>
      <c r="L39" s="315" t="s">
        <v>19</v>
      </c>
      <c r="M39" s="315" t="s">
        <v>19</v>
      </c>
      <c r="N39" s="316">
        <v>42000000</v>
      </c>
      <c r="O39" s="313">
        <v>45894</v>
      </c>
      <c r="P39" s="317">
        <f t="shared" si="2"/>
        <v>1</v>
      </c>
      <c r="Q39" s="318">
        <f t="shared" si="3"/>
        <v>0</v>
      </c>
      <c r="R39" s="316">
        <v>42000000</v>
      </c>
    </row>
    <row r="40" spans="1:18" ht="84.75" customHeight="1" x14ac:dyDescent="0.25">
      <c r="A40" s="281">
        <v>36</v>
      </c>
      <c r="B40" s="312" t="s">
        <v>54</v>
      </c>
      <c r="C40" s="313">
        <v>45680</v>
      </c>
      <c r="D40" s="313">
        <v>45860</v>
      </c>
      <c r="E40" s="314">
        <v>72000000</v>
      </c>
      <c r="F40" s="315" t="s">
        <v>19</v>
      </c>
      <c r="G40" s="315" t="s">
        <v>19</v>
      </c>
      <c r="H40" s="315" t="s">
        <v>19</v>
      </c>
      <c r="I40" s="315" t="s">
        <v>19</v>
      </c>
      <c r="J40" s="315" t="s">
        <v>19</v>
      </c>
      <c r="K40" s="315" t="s">
        <v>19</v>
      </c>
      <c r="L40" s="315" t="s">
        <v>19</v>
      </c>
      <c r="M40" s="315" t="s">
        <v>19</v>
      </c>
      <c r="N40" s="316">
        <v>72000000</v>
      </c>
      <c r="O40" s="313">
        <v>45894</v>
      </c>
      <c r="P40" s="317">
        <f t="shared" si="2"/>
        <v>1</v>
      </c>
      <c r="Q40" s="318">
        <f t="shared" si="3"/>
        <v>0</v>
      </c>
      <c r="R40" s="316">
        <v>72000000</v>
      </c>
    </row>
    <row r="41" spans="1:18" ht="84.75" customHeight="1" x14ac:dyDescent="0.25">
      <c r="A41" s="281">
        <v>37</v>
      </c>
      <c r="B41" s="312" t="s">
        <v>55</v>
      </c>
      <c r="C41" s="313">
        <v>45680</v>
      </c>
      <c r="D41" s="313">
        <v>45860</v>
      </c>
      <c r="E41" s="314">
        <v>24600000</v>
      </c>
      <c r="F41" s="315" t="s">
        <v>19</v>
      </c>
      <c r="G41" s="315" t="s">
        <v>19</v>
      </c>
      <c r="H41" s="315" t="s">
        <v>19</v>
      </c>
      <c r="I41" s="315" t="s">
        <v>19</v>
      </c>
      <c r="J41" s="315" t="s">
        <v>19</v>
      </c>
      <c r="K41" s="315" t="s">
        <v>19</v>
      </c>
      <c r="L41" s="315" t="s">
        <v>19</v>
      </c>
      <c r="M41" s="315" t="s">
        <v>19</v>
      </c>
      <c r="N41" s="316">
        <v>24600000</v>
      </c>
      <c r="O41" s="313">
        <v>45894</v>
      </c>
      <c r="P41" s="317">
        <f t="shared" si="2"/>
        <v>1</v>
      </c>
      <c r="Q41" s="318">
        <f t="shared" si="3"/>
        <v>0</v>
      </c>
      <c r="R41" s="316">
        <v>24600000</v>
      </c>
    </row>
    <row r="42" spans="1:18" ht="84.75" customHeight="1" x14ac:dyDescent="0.25">
      <c r="A42" s="281">
        <v>38</v>
      </c>
      <c r="B42" s="281" t="s">
        <v>56</v>
      </c>
      <c r="C42" s="313">
        <v>45687</v>
      </c>
      <c r="D42" s="313">
        <v>45990</v>
      </c>
      <c r="E42" s="314">
        <v>75000000</v>
      </c>
      <c r="F42" s="315" t="s">
        <v>19</v>
      </c>
      <c r="G42" s="315" t="s">
        <v>19</v>
      </c>
      <c r="H42" s="315" t="s">
        <v>19</v>
      </c>
      <c r="I42" s="315" t="s">
        <v>19</v>
      </c>
      <c r="J42" s="315" t="s">
        <v>19</v>
      </c>
      <c r="K42" s="315" t="s">
        <v>57</v>
      </c>
      <c r="L42" s="315" t="s">
        <v>58</v>
      </c>
      <c r="M42" s="315" t="s">
        <v>59</v>
      </c>
      <c r="N42" s="316">
        <v>75000000</v>
      </c>
      <c r="O42" s="313">
        <v>45894</v>
      </c>
      <c r="P42" s="317">
        <f t="shared" si="2"/>
        <v>1</v>
      </c>
      <c r="Q42" s="318">
        <f t="shared" si="3"/>
        <v>0</v>
      </c>
      <c r="R42" s="316">
        <v>75000000</v>
      </c>
    </row>
    <row r="43" spans="1:18" ht="84.75" customHeight="1" x14ac:dyDescent="0.25">
      <c r="A43" s="281">
        <v>39</v>
      </c>
      <c r="B43" s="312" t="s">
        <v>60</v>
      </c>
      <c r="C43" s="313">
        <v>45685</v>
      </c>
      <c r="D43" s="313">
        <v>45988</v>
      </c>
      <c r="E43" s="314">
        <v>41000000</v>
      </c>
      <c r="F43" s="315" t="s">
        <v>19</v>
      </c>
      <c r="G43" s="315" t="s">
        <v>19</v>
      </c>
      <c r="H43" s="315" t="s">
        <v>19</v>
      </c>
      <c r="I43" s="315" t="s">
        <v>19</v>
      </c>
      <c r="J43" s="315" t="s">
        <v>19</v>
      </c>
      <c r="K43" s="315" t="s">
        <v>19</v>
      </c>
      <c r="L43" s="315" t="s">
        <v>19</v>
      </c>
      <c r="M43" s="315" t="s">
        <v>19</v>
      </c>
      <c r="N43" s="316">
        <v>41000000</v>
      </c>
      <c r="O43" s="313">
        <v>45894</v>
      </c>
      <c r="P43" s="317">
        <f t="shared" si="2"/>
        <v>1</v>
      </c>
      <c r="Q43" s="318">
        <f t="shared" si="3"/>
        <v>0</v>
      </c>
      <c r="R43" s="316">
        <v>41000000</v>
      </c>
    </row>
    <row r="44" spans="1:18" ht="84.75" customHeight="1" x14ac:dyDescent="0.25">
      <c r="A44" s="281">
        <v>40</v>
      </c>
      <c r="B44" s="312" t="s">
        <v>61</v>
      </c>
      <c r="C44" s="313">
        <v>45692</v>
      </c>
      <c r="D44" s="313">
        <v>45869</v>
      </c>
      <c r="E44" s="314">
        <v>39858000</v>
      </c>
      <c r="F44" s="315" t="s">
        <v>19</v>
      </c>
      <c r="G44" s="315" t="s">
        <v>19</v>
      </c>
      <c r="H44" s="315" t="s">
        <v>19</v>
      </c>
      <c r="I44" s="315" t="s">
        <v>19</v>
      </c>
      <c r="J44" s="315" t="s">
        <v>19</v>
      </c>
      <c r="K44" s="315" t="s">
        <v>19</v>
      </c>
      <c r="L44" s="315" t="s">
        <v>19</v>
      </c>
      <c r="M44" s="315" t="s">
        <v>19</v>
      </c>
      <c r="N44" s="316">
        <v>39858000</v>
      </c>
      <c r="O44" s="313">
        <v>45894</v>
      </c>
      <c r="P44" s="317">
        <f t="shared" si="2"/>
        <v>1</v>
      </c>
      <c r="Q44" s="318">
        <f t="shared" si="3"/>
        <v>0</v>
      </c>
      <c r="R44" s="316">
        <v>39858000</v>
      </c>
    </row>
    <row r="45" spans="1:18" ht="84.75" customHeight="1" x14ac:dyDescent="0.25">
      <c r="A45" s="281">
        <v>41</v>
      </c>
      <c r="B45" s="312" t="s">
        <v>62</v>
      </c>
      <c r="C45" s="313">
        <v>45688</v>
      </c>
      <c r="D45" s="313">
        <v>45868</v>
      </c>
      <c r="E45" s="314">
        <v>24600000</v>
      </c>
      <c r="F45" s="315" t="s">
        <v>19</v>
      </c>
      <c r="G45" s="315" t="s">
        <v>19</v>
      </c>
      <c r="H45" s="315" t="s">
        <v>19</v>
      </c>
      <c r="I45" s="315" t="s">
        <v>19</v>
      </c>
      <c r="J45" s="315" t="s">
        <v>19</v>
      </c>
      <c r="K45" s="315" t="s">
        <v>19</v>
      </c>
      <c r="L45" s="315" t="s">
        <v>19</v>
      </c>
      <c r="M45" s="315" t="s">
        <v>19</v>
      </c>
      <c r="N45" s="316">
        <v>24600000</v>
      </c>
      <c r="O45" s="313">
        <v>45894</v>
      </c>
      <c r="P45" s="317">
        <f t="shared" si="2"/>
        <v>1</v>
      </c>
      <c r="Q45" s="318">
        <f t="shared" si="3"/>
        <v>0</v>
      </c>
      <c r="R45" s="316">
        <v>24600000</v>
      </c>
    </row>
    <row r="46" spans="1:18" ht="84.75" customHeight="1" x14ac:dyDescent="0.25">
      <c r="A46" s="281">
        <v>42</v>
      </c>
      <c r="B46" s="312" t="s">
        <v>63</v>
      </c>
      <c r="C46" s="313">
        <v>45691</v>
      </c>
      <c r="D46" s="313">
        <v>45846</v>
      </c>
      <c r="E46" s="314">
        <v>24600000</v>
      </c>
      <c r="F46" s="315" t="s">
        <v>19</v>
      </c>
      <c r="G46" s="315" t="s">
        <v>19</v>
      </c>
      <c r="H46" s="320">
        <v>45736</v>
      </c>
      <c r="I46" s="315" t="s">
        <v>19</v>
      </c>
      <c r="J46" s="315" t="s">
        <v>19</v>
      </c>
      <c r="K46" s="315" t="s">
        <v>37</v>
      </c>
      <c r="L46" s="315" t="s">
        <v>19</v>
      </c>
      <c r="M46" s="315" t="s">
        <v>19</v>
      </c>
      <c r="N46" s="316">
        <v>6560000</v>
      </c>
      <c r="O46" s="313">
        <v>45894</v>
      </c>
      <c r="P46" s="317">
        <f t="shared" si="2"/>
        <v>1</v>
      </c>
      <c r="Q46" s="318">
        <f t="shared" si="3"/>
        <v>0</v>
      </c>
      <c r="R46" s="316">
        <v>6560000</v>
      </c>
    </row>
    <row r="47" spans="1:18" ht="84.75" customHeight="1" x14ac:dyDescent="0.25">
      <c r="A47" s="281">
        <v>43</v>
      </c>
      <c r="B47" s="312" t="s">
        <v>64</v>
      </c>
      <c r="C47" s="313">
        <v>45699</v>
      </c>
      <c r="D47" s="313">
        <v>45708</v>
      </c>
      <c r="E47" s="314">
        <v>14946400</v>
      </c>
      <c r="F47" s="315" t="s">
        <v>19</v>
      </c>
      <c r="G47" s="315" t="s">
        <v>19</v>
      </c>
      <c r="H47" s="315" t="s">
        <v>19</v>
      </c>
      <c r="I47" s="315" t="s">
        <v>19</v>
      </c>
      <c r="J47" s="315" t="s">
        <v>19</v>
      </c>
      <c r="K47" s="315" t="s">
        <v>19</v>
      </c>
      <c r="L47" s="315" t="s">
        <v>19</v>
      </c>
      <c r="M47" s="315" t="s">
        <v>19</v>
      </c>
      <c r="N47" s="316">
        <v>14946400</v>
      </c>
      <c r="O47" s="313">
        <v>45894</v>
      </c>
      <c r="P47" s="317">
        <f t="shared" si="2"/>
        <v>1</v>
      </c>
      <c r="Q47" s="318">
        <f t="shared" si="3"/>
        <v>0</v>
      </c>
      <c r="R47" s="316">
        <v>14946400</v>
      </c>
    </row>
    <row r="48" spans="1:18" ht="84.75" customHeight="1" x14ac:dyDescent="0.25">
      <c r="A48" s="281">
        <v>44</v>
      </c>
      <c r="B48" s="315" t="s">
        <v>65</v>
      </c>
      <c r="C48" s="313">
        <v>45692</v>
      </c>
      <c r="D48" s="313">
        <v>45994</v>
      </c>
      <c r="E48" s="314">
        <v>70000000</v>
      </c>
      <c r="F48" s="315" t="s">
        <v>19</v>
      </c>
      <c r="G48" s="315" t="s">
        <v>19</v>
      </c>
      <c r="H48" s="315" t="s">
        <v>19</v>
      </c>
      <c r="I48" s="315" t="s">
        <v>19</v>
      </c>
      <c r="J48" s="315" t="s">
        <v>19</v>
      </c>
      <c r="K48" s="315" t="s">
        <v>19</v>
      </c>
      <c r="L48" s="315" t="s">
        <v>66</v>
      </c>
      <c r="M48" s="315" t="s">
        <v>67</v>
      </c>
      <c r="N48" s="316">
        <v>70000000</v>
      </c>
      <c r="O48" s="313">
        <v>45894</v>
      </c>
      <c r="P48" s="317">
        <f t="shared" si="2"/>
        <v>1</v>
      </c>
      <c r="Q48" s="318">
        <f t="shared" si="3"/>
        <v>0</v>
      </c>
      <c r="R48" s="316">
        <v>70000000</v>
      </c>
    </row>
    <row r="49" spans="1:18" ht="84.75" customHeight="1" x14ac:dyDescent="0.25">
      <c r="A49" s="281">
        <v>45</v>
      </c>
      <c r="B49" s="312" t="s">
        <v>68</v>
      </c>
      <c r="C49" s="313">
        <v>45702</v>
      </c>
      <c r="D49" s="313">
        <v>46004</v>
      </c>
      <c r="E49" s="314">
        <v>41000000</v>
      </c>
      <c r="F49" s="315" t="s">
        <v>19</v>
      </c>
      <c r="G49" s="315" t="s">
        <v>19</v>
      </c>
      <c r="H49" s="315" t="s">
        <v>19</v>
      </c>
      <c r="I49" s="315" t="s">
        <v>19</v>
      </c>
      <c r="J49" s="315" t="s">
        <v>19</v>
      </c>
      <c r="K49" s="315" t="s">
        <v>19</v>
      </c>
      <c r="L49" s="315" t="s">
        <v>19</v>
      </c>
      <c r="M49" s="315" t="s">
        <v>19</v>
      </c>
      <c r="N49" s="316">
        <v>70000000</v>
      </c>
      <c r="O49" s="313">
        <v>45894</v>
      </c>
      <c r="P49" s="317">
        <f t="shared" si="2"/>
        <v>1</v>
      </c>
      <c r="Q49" s="318">
        <f t="shared" si="3"/>
        <v>0</v>
      </c>
      <c r="R49" s="316">
        <v>70000000</v>
      </c>
    </row>
    <row r="50" spans="1:18" ht="84.75" customHeight="1" x14ac:dyDescent="0.25">
      <c r="A50" s="281">
        <v>46</v>
      </c>
      <c r="B50" s="312" t="s">
        <v>69</v>
      </c>
      <c r="C50" s="313">
        <v>45695</v>
      </c>
      <c r="D50" s="313">
        <v>45875</v>
      </c>
      <c r="E50" s="314">
        <v>24000000</v>
      </c>
      <c r="F50" s="315" t="s">
        <v>19</v>
      </c>
      <c r="G50" s="315" t="s">
        <v>19</v>
      </c>
      <c r="H50" s="315" t="s">
        <v>19</v>
      </c>
      <c r="I50" s="315" t="s">
        <v>19</v>
      </c>
      <c r="J50" s="315" t="s">
        <v>19</v>
      </c>
      <c r="K50" s="315" t="s">
        <v>19</v>
      </c>
      <c r="L50" s="315" t="s">
        <v>19</v>
      </c>
      <c r="M50" s="315" t="s">
        <v>19</v>
      </c>
      <c r="N50" s="316">
        <v>41000000</v>
      </c>
      <c r="O50" s="313">
        <v>45894</v>
      </c>
      <c r="P50" s="317">
        <f t="shared" si="2"/>
        <v>1</v>
      </c>
      <c r="Q50" s="318">
        <f t="shared" si="3"/>
        <v>0</v>
      </c>
      <c r="R50" s="316">
        <v>41000000</v>
      </c>
    </row>
    <row r="51" spans="1:18" ht="84.75" customHeight="1" x14ac:dyDescent="0.25">
      <c r="A51" s="281">
        <v>47</v>
      </c>
      <c r="B51" s="321" t="s">
        <v>70</v>
      </c>
      <c r="C51" s="323">
        <v>45695</v>
      </c>
      <c r="D51" s="323">
        <v>45875</v>
      </c>
      <c r="E51" s="324">
        <v>42000000</v>
      </c>
      <c r="F51" s="315" t="s">
        <v>19</v>
      </c>
      <c r="G51" s="315" t="s">
        <v>19</v>
      </c>
      <c r="H51" s="315" t="s">
        <v>19</v>
      </c>
      <c r="I51" s="315" t="s">
        <v>19</v>
      </c>
      <c r="J51" s="315" t="s">
        <v>19</v>
      </c>
      <c r="K51" s="315" t="s">
        <v>19</v>
      </c>
      <c r="L51" s="315" t="s">
        <v>19</v>
      </c>
      <c r="M51" s="315" t="s">
        <v>19</v>
      </c>
      <c r="N51" s="316">
        <v>24000000</v>
      </c>
      <c r="O51" s="313">
        <v>45894</v>
      </c>
      <c r="P51" s="317">
        <f t="shared" si="2"/>
        <v>1</v>
      </c>
      <c r="Q51" s="318">
        <f t="shared" si="3"/>
        <v>0</v>
      </c>
      <c r="R51" s="316">
        <v>24000000</v>
      </c>
    </row>
    <row r="52" spans="1:18" ht="84.75" customHeight="1" x14ac:dyDescent="0.25">
      <c r="A52" s="315">
        <v>48</v>
      </c>
      <c r="B52" s="312" t="s">
        <v>71</v>
      </c>
      <c r="C52" s="313">
        <v>45701</v>
      </c>
      <c r="D52" s="313">
        <v>45881</v>
      </c>
      <c r="E52" s="314">
        <v>24600000</v>
      </c>
      <c r="F52" s="315" t="s">
        <v>19</v>
      </c>
      <c r="G52" s="315" t="s">
        <v>19</v>
      </c>
      <c r="H52" s="315" t="s">
        <v>19</v>
      </c>
      <c r="I52" s="315" t="s">
        <v>19</v>
      </c>
      <c r="J52" s="315" t="s">
        <v>19</v>
      </c>
      <c r="K52" s="315" t="s">
        <v>19</v>
      </c>
      <c r="L52" s="315" t="s">
        <v>19</v>
      </c>
      <c r="M52" s="315" t="s">
        <v>19</v>
      </c>
      <c r="N52" s="325">
        <v>42000000</v>
      </c>
      <c r="O52" s="313">
        <v>45894</v>
      </c>
      <c r="P52" s="317">
        <f t="shared" si="2"/>
        <v>1</v>
      </c>
      <c r="Q52" s="318">
        <f t="shared" si="3"/>
        <v>0</v>
      </c>
      <c r="R52" s="325">
        <v>42000000</v>
      </c>
    </row>
    <row r="53" spans="1:18" ht="84.75" customHeight="1" x14ac:dyDescent="0.25">
      <c r="A53" s="326">
        <v>49</v>
      </c>
      <c r="B53" s="322" t="s">
        <v>72</v>
      </c>
      <c r="C53" s="327">
        <v>45698</v>
      </c>
      <c r="D53" s="327">
        <v>45719</v>
      </c>
      <c r="E53" s="328">
        <v>3655323</v>
      </c>
      <c r="F53" s="315" t="s">
        <v>19</v>
      </c>
      <c r="G53" s="315" t="s">
        <v>19</v>
      </c>
      <c r="H53" s="315" t="s">
        <v>19</v>
      </c>
      <c r="I53" s="315" t="s">
        <v>19</v>
      </c>
      <c r="J53" s="315" t="s">
        <v>19</v>
      </c>
      <c r="K53" s="315" t="s">
        <v>19</v>
      </c>
      <c r="L53" s="315" t="s">
        <v>19</v>
      </c>
      <c r="M53" s="315" t="s">
        <v>19</v>
      </c>
      <c r="N53" s="316">
        <v>24600000</v>
      </c>
      <c r="O53" s="313">
        <v>45894</v>
      </c>
      <c r="P53" s="317">
        <f t="shared" si="2"/>
        <v>1</v>
      </c>
      <c r="Q53" s="318">
        <f t="shared" si="3"/>
        <v>0</v>
      </c>
      <c r="R53" s="316">
        <v>24600000</v>
      </c>
    </row>
    <row r="54" spans="1:18" ht="84.75" customHeight="1" x14ac:dyDescent="0.25">
      <c r="A54" s="281">
        <v>50</v>
      </c>
      <c r="B54" s="312" t="s">
        <v>73</v>
      </c>
      <c r="C54" s="313">
        <v>45707</v>
      </c>
      <c r="D54" s="313">
        <v>45887</v>
      </c>
      <c r="E54" s="314">
        <v>24600000</v>
      </c>
      <c r="F54" s="315" t="s">
        <v>19</v>
      </c>
      <c r="G54" s="315" t="s">
        <v>19</v>
      </c>
      <c r="H54" s="315" t="s">
        <v>19</v>
      </c>
      <c r="I54" s="315" t="s">
        <v>19</v>
      </c>
      <c r="J54" s="315" t="s">
        <v>19</v>
      </c>
      <c r="K54" s="315" t="s">
        <v>19</v>
      </c>
      <c r="L54" s="315" t="s">
        <v>19</v>
      </c>
      <c r="M54" s="315" t="s">
        <v>19</v>
      </c>
      <c r="N54" s="329">
        <v>3655323</v>
      </c>
      <c r="O54" s="313">
        <v>45894</v>
      </c>
      <c r="P54" s="317">
        <f t="shared" si="2"/>
        <v>1</v>
      </c>
      <c r="Q54" s="318">
        <f t="shared" si="3"/>
        <v>0</v>
      </c>
      <c r="R54" s="329">
        <v>3655323</v>
      </c>
    </row>
    <row r="55" spans="1:18" ht="84.75" customHeight="1" x14ac:dyDescent="0.25">
      <c r="A55" s="281">
        <v>51</v>
      </c>
      <c r="B55" s="312" t="s">
        <v>74</v>
      </c>
      <c r="C55" s="313">
        <v>45714</v>
      </c>
      <c r="D55" s="313">
        <v>45894</v>
      </c>
      <c r="E55" s="314">
        <v>54000000</v>
      </c>
      <c r="F55" s="315" t="s">
        <v>19</v>
      </c>
      <c r="G55" s="315" t="s">
        <v>19</v>
      </c>
      <c r="H55" s="315" t="s">
        <v>19</v>
      </c>
      <c r="I55" s="315" t="s">
        <v>19</v>
      </c>
      <c r="J55" s="315" t="s">
        <v>19</v>
      </c>
      <c r="K55" s="315" t="s">
        <v>19</v>
      </c>
      <c r="L55" s="315" t="s">
        <v>19</v>
      </c>
      <c r="M55" s="315" t="s">
        <v>19</v>
      </c>
      <c r="N55" s="316">
        <v>24600000</v>
      </c>
      <c r="O55" s="313">
        <v>45894</v>
      </c>
      <c r="P55" s="317">
        <f t="shared" si="2"/>
        <v>1</v>
      </c>
      <c r="Q55" s="318">
        <f t="shared" si="3"/>
        <v>0</v>
      </c>
      <c r="R55" s="316">
        <v>24600000</v>
      </c>
    </row>
    <row r="56" spans="1:18" ht="84.75" customHeight="1" x14ac:dyDescent="0.25">
      <c r="A56" s="281">
        <v>52</v>
      </c>
      <c r="B56" s="312" t="s">
        <v>75</v>
      </c>
      <c r="C56" s="313">
        <v>45706</v>
      </c>
      <c r="D56" s="313">
        <v>46008</v>
      </c>
      <c r="E56" s="314">
        <v>41000000</v>
      </c>
      <c r="F56" s="315" t="s">
        <v>19</v>
      </c>
      <c r="G56" s="315" t="s">
        <v>19</v>
      </c>
      <c r="H56" s="315" t="s">
        <v>19</v>
      </c>
      <c r="I56" s="315" t="s">
        <v>19</v>
      </c>
      <c r="J56" s="315" t="s">
        <v>19</v>
      </c>
      <c r="K56" s="315" t="s">
        <v>19</v>
      </c>
      <c r="L56" s="315" t="s">
        <v>19</v>
      </c>
      <c r="M56" s="315" t="s">
        <v>19</v>
      </c>
      <c r="N56" s="316">
        <v>54000000</v>
      </c>
      <c r="O56" s="313">
        <v>45894</v>
      </c>
      <c r="P56" s="317">
        <f t="shared" si="2"/>
        <v>1</v>
      </c>
      <c r="Q56" s="318">
        <f t="shared" si="3"/>
        <v>0</v>
      </c>
      <c r="R56" s="316">
        <v>54000000</v>
      </c>
    </row>
    <row r="57" spans="1:18" ht="84.75" customHeight="1" x14ac:dyDescent="0.25">
      <c r="A57" s="281">
        <v>53</v>
      </c>
      <c r="B57" s="312" t="s">
        <v>76</v>
      </c>
      <c r="C57" s="313">
        <v>45700</v>
      </c>
      <c r="D57" s="313">
        <v>45819</v>
      </c>
      <c r="E57" s="314">
        <v>19600000</v>
      </c>
      <c r="F57" s="315" t="s">
        <v>19</v>
      </c>
      <c r="G57" s="315" t="s">
        <v>19</v>
      </c>
      <c r="H57" s="315" t="s">
        <v>19</v>
      </c>
      <c r="I57" s="315" t="s">
        <v>19</v>
      </c>
      <c r="J57" s="315" t="s">
        <v>19</v>
      </c>
      <c r="K57" s="315" t="s">
        <v>19</v>
      </c>
      <c r="L57" s="315" t="s">
        <v>19</v>
      </c>
      <c r="M57" s="315" t="s">
        <v>19</v>
      </c>
      <c r="N57" s="316">
        <v>41000000</v>
      </c>
      <c r="O57" s="313">
        <v>45894</v>
      </c>
      <c r="P57" s="317">
        <f t="shared" si="2"/>
        <v>1</v>
      </c>
      <c r="Q57" s="318">
        <f t="shared" si="3"/>
        <v>0</v>
      </c>
      <c r="R57" s="316">
        <v>41000000</v>
      </c>
    </row>
    <row r="58" spans="1:18" ht="84.75" customHeight="1" x14ac:dyDescent="0.25">
      <c r="A58" s="281">
        <v>54</v>
      </c>
      <c r="B58" s="312" t="s">
        <v>77</v>
      </c>
      <c r="C58" s="313">
        <v>45700</v>
      </c>
      <c r="D58" s="313">
        <v>46002</v>
      </c>
      <c r="E58" s="314">
        <v>41000000</v>
      </c>
      <c r="F58" s="315" t="s">
        <v>19</v>
      </c>
      <c r="G58" s="315" t="s">
        <v>19</v>
      </c>
      <c r="H58" s="315" t="s">
        <v>19</v>
      </c>
      <c r="I58" s="315" t="s">
        <v>19</v>
      </c>
      <c r="J58" s="315" t="s">
        <v>19</v>
      </c>
      <c r="K58" s="315" t="s">
        <v>19</v>
      </c>
      <c r="L58" s="315" t="s">
        <v>19</v>
      </c>
      <c r="M58" s="315" t="s">
        <v>19</v>
      </c>
      <c r="N58" s="316">
        <v>19600000</v>
      </c>
      <c r="O58" s="313">
        <v>45894</v>
      </c>
      <c r="P58" s="317">
        <f t="shared" si="2"/>
        <v>1</v>
      </c>
      <c r="Q58" s="318">
        <f t="shared" si="3"/>
        <v>0</v>
      </c>
      <c r="R58" s="316">
        <v>19600000</v>
      </c>
    </row>
    <row r="59" spans="1:18" ht="84.75" customHeight="1" x14ac:dyDescent="0.25">
      <c r="A59" s="281">
        <v>55</v>
      </c>
      <c r="B59" s="312" t="s">
        <v>78</v>
      </c>
      <c r="C59" s="313">
        <v>45700</v>
      </c>
      <c r="D59" s="313">
        <v>45972</v>
      </c>
      <c r="E59" s="314">
        <v>22500000</v>
      </c>
      <c r="F59" s="315" t="s">
        <v>19</v>
      </c>
      <c r="G59" s="315" t="s">
        <v>19</v>
      </c>
      <c r="H59" s="315" t="s">
        <v>19</v>
      </c>
      <c r="I59" s="315" t="s">
        <v>19</v>
      </c>
      <c r="J59" s="315" t="s">
        <v>19</v>
      </c>
      <c r="K59" s="315" t="s">
        <v>19</v>
      </c>
      <c r="L59" s="315" t="s">
        <v>19</v>
      </c>
      <c r="M59" s="315" t="s">
        <v>19</v>
      </c>
      <c r="N59" s="316">
        <v>41000000</v>
      </c>
      <c r="O59" s="313">
        <v>45894</v>
      </c>
      <c r="P59" s="317">
        <f t="shared" si="2"/>
        <v>1</v>
      </c>
      <c r="Q59" s="318">
        <f t="shared" si="3"/>
        <v>0</v>
      </c>
      <c r="R59" s="316">
        <v>41000000</v>
      </c>
    </row>
    <row r="60" spans="1:18" ht="84.75" customHeight="1" x14ac:dyDescent="0.25">
      <c r="A60" s="281">
        <v>56</v>
      </c>
      <c r="B60" s="312" t="s">
        <v>79</v>
      </c>
      <c r="C60" s="313">
        <v>45701</v>
      </c>
      <c r="D60" s="313">
        <v>46003</v>
      </c>
      <c r="E60" s="314">
        <v>41000000</v>
      </c>
      <c r="F60" s="315" t="s">
        <v>19</v>
      </c>
      <c r="G60" s="315" t="s">
        <v>19</v>
      </c>
      <c r="H60" s="315" t="s">
        <v>19</v>
      </c>
      <c r="I60" s="315" t="s">
        <v>19</v>
      </c>
      <c r="J60" s="315" t="s">
        <v>19</v>
      </c>
      <c r="K60" s="315" t="s">
        <v>19</v>
      </c>
      <c r="L60" s="315" t="s">
        <v>19</v>
      </c>
      <c r="M60" s="315" t="s">
        <v>19</v>
      </c>
      <c r="N60" s="316">
        <v>22500000</v>
      </c>
      <c r="O60" s="313">
        <v>45894</v>
      </c>
      <c r="P60" s="317">
        <f t="shared" si="2"/>
        <v>1</v>
      </c>
      <c r="Q60" s="318">
        <f t="shared" si="3"/>
        <v>0</v>
      </c>
      <c r="R60" s="316">
        <v>22500000</v>
      </c>
    </row>
    <row r="61" spans="1:18" s="330" customFormat="1" ht="84.75" customHeight="1" x14ac:dyDescent="0.25">
      <c r="A61" s="281">
        <v>57</v>
      </c>
      <c r="B61" s="312" t="s">
        <v>80</v>
      </c>
      <c r="C61" s="313">
        <v>45706</v>
      </c>
      <c r="D61" s="313">
        <v>45886</v>
      </c>
      <c r="E61" s="314">
        <v>54000000</v>
      </c>
      <c r="F61" s="315" t="s">
        <v>19</v>
      </c>
      <c r="G61" s="315" t="s">
        <v>19</v>
      </c>
      <c r="H61" s="315" t="s">
        <v>19</v>
      </c>
      <c r="I61" s="315" t="s">
        <v>19</v>
      </c>
      <c r="J61" s="315" t="s">
        <v>19</v>
      </c>
      <c r="K61" s="315" t="s">
        <v>19</v>
      </c>
      <c r="L61" s="315" t="s">
        <v>19</v>
      </c>
      <c r="M61" s="315" t="s">
        <v>19</v>
      </c>
      <c r="N61" s="316">
        <v>41000000</v>
      </c>
      <c r="O61" s="313">
        <v>45894</v>
      </c>
      <c r="P61" s="317">
        <f t="shared" si="2"/>
        <v>1</v>
      </c>
      <c r="Q61" s="318">
        <f t="shared" si="3"/>
        <v>0</v>
      </c>
      <c r="R61" s="316">
        <v>41000000</v>
      </c>
    </row>
    <row r="62" spans="1:18" ht="84.75" customHeight="1" x14ac:dyDescent="0.25">
      <c r="A62" s="281">
        <v>58</v>
      </c>
      <c r="B62" s="331" t="s">
        <v>81</v>
      </c>
      <c r="C62" s="313">
        <v>45713</v>
      </c>
      <c r="D62" s="313">
        <v>46015</v>
      </c>
      <c r="E62" s="314">
        <v>70000000</v>
      </c>
      <c r="F62" s="315" t="s">
        <v>19</v>
      </c>
      <c r="G62" s="315" t="s">
        <v>19</v>
      </c>
      <c r="H62" s="315" t="s">
        <v>19</v>
      </c>
      <c r="I62" s="315" t="s">
        <v>19</v>
      </c>
      <c r="J62" s="315" t="s">
        <v>19</v>
      </c>
      <c r="K62" s="315" t="s">
        <v>19</v>
      </c>
      <c r="L62" s="315" t="s">
        <v>19</v>
      </c>
      <c r="M62" s="315" t="s">
        <v>19</v>
      </c>
      <c r="N62" s="316">
        <v>54000000</v>
      </c>
      <c r="O62" s="313">
        <v>45894</v>
      </c>
      <c r="P62" s="317">
        <f t="shared" si="2"/>
        <v>1</v>
      </c>
      <c r="Q62" s="318">
        <f t="shared" si="3"/>
        <v>0</v>
      </c>
      <c r="R62" s="316">
        <v>54000000</v>
      </c>
    </row>
    <row r="63" spans="1:18" ht="84.75" customHeight="1" x14ac:dyDescent="0.25">
      <c r="A63" s="281">
        <v>59</v>
      </c>
      <c r="B63" s="331" t="s">
        <v>82</v>
      </c>
      <c r="C63" s="313">
        <v>45707</v>
      </c>
      <c r="D63" s="313">
        <v>46009</v>
      </c>
      <c r="E63" s="314">
        <v>41000000</v>
      </c>
      <c r="F63" s="315" t="s">
        <v>19</v>
      </c>
      <c r="G63" s="315" t="s">
        <v>19</v>
      </c>
      <c r="H63" s="315" t="s">
        <v>19</v>
      </c>
      <c r="I63" s="315" t="s">
        <v>19</v>
      </c>
      <c r="J63" s="315" t="s">
        <v>19</v>
      </c>
      <c r="K63" s="315" t="s">
        <v>19</v>
      </c>
      <c r="L63" s="315" t="s">
        <v>19</v>
      </c>
      <c r="M63" s="315" t="s">
        <v>19</v>
      </c>
      <c r="N63" s="316">
        <v>70000000</v>
      </c>
      <c r="O63" s="313">
        <v>45894</v>
      </c>
      <c r="P63" s="317">
        <f t="shared" si="2"/>
        <v>1</v>
      </c>
      <c r="Q63" s="318">
        <f t="shared" si="3"/>
        <v>0</v>
      </c>
      <c r="R63" s="316">
        <v>70000000</v>
      </c>
    </row>
    <row r="64" spans="1:18" ht="84.75" customHeight="1" x14ac:dyDescent="0.25">
      <c r="A64" s="281">
        <v>60</v>
      </c>
      <c r="B64" s="312" t="s">
        <v>83</v>
      </c>
      <c r="C64" s="313">
        <v>45717</v>
      </c>
      <c r="D64" s="313">
        <v>46022</v>
      </c>
      <c r="E64" s="314">
        <v>1194287436</v>
      </c>
      <c r="F64" s="315" t="s">
        <v>19</v>
      </c>
      <c r="G64" s="315" t="s">
        <v>19</v>
      </c>
      <c r="H64" s="315" t="s">
        <v>19</v>
      </c>
      <c r="I64" s="315" t="s">
        <v>19</v>
      </c>
      <c r="J64" s="315" t="s">
        <v>19</v>
      </c>
      <c r="K64" s="315" t="s">
        <v>19</v>
      </c>
      <c r="L64" s="315" t="s">
        <v>19</v>
      </c>
      <c r="M64" s="315" t="s">
        <v>19</v>
      </c>
      <c r="N64" s="316">
        <v>41000000</v>
      </c>
      <c r="O64" s="313">
        <v>45894</v>
      </c>
      <c r="P64" s="317">
        <f t="shared" si="2"/>
        <v>1</v>
      </c>
      <c r="Q64" s="318">
        <f t="shared" si="3"/>
        <v>0</v>
      </c>
      <c r="R64" s="316">
        <v>41000000</v>
      </c>
    </row>
    <row r="65" spans="1:18" ht="84.75" customHeight="1" x14ac:dyDescent="0.25">
      <c r="A65" s="281">
        <v>61</v>
      </c>
      <c r="B65" s="312" t="s">
        <v>84</v>
      </c>
      <c r="C65" s="313">
        <v>45715</v>
      </c>
      <c r="D65" s="313">
        <v>45895</v>
      </c>
      <c r="E65" s="314">
        <v>42000000</v>
      </c>
      <c r="F65" s="315" t="s">
        <v>19</v>
      </c>
      <c r="G65" s="315" t="s">
        <v>19</v>
      </c>
      <c r="H65" s="315" t="s">
        <v>19</v>
      </c>
      <c r="I65" s="315" t="s">
        <v>19</v>
      </c>
      <c r="J65" s="315" t="s">
        <v>19</v>
      </c>
      <c r="K65" s="315" t="s">
        <v>19</v>
      </c>
      <c r="L65" s="315" t="s">
        <v>19</v>
      </c>
      <c r="M65" s="315" t="s">
        <v>19</v>
      </c>
      <c r="N65" s="316">
        <v>1194287436</v>
      </c>
      <c r="O65" s="313">
        <v>45894</v>
      </c>
      <c r="P65" s="317">
        <f t="shared" si="2"/>
        <v>1</v>
      </c>
      <c r="Q65" s="318">
        <f t="shared" si="3"/>
        <v>0</v>
      </c>
      <c r="R65" s="316">
        <v>1194287436</v>
      </c>
    </row>
    <row r="66" spans="1:18" ht="84.75" customHeight="1" x14ac:dyDescent="0.25">
      <c r="A66" s="281">
        <v>62</v>
      </c>
      <c r="B66" s="312" t="s">
        <v>85</v>
      </c>
      <c r="C66" s="313">
        <v>45715</v>
      </c>
      <c r="D66" s="313">
        <v>45895</v>
      </c>
      <c r="E66" s="314">
        <v>48000000</v>
      </c>
      <c r="F66" s="315" t="s">
        <v>19</v>
      </c>
      <c r="G66" s="315" t="s">
        <v>19</v>
      </c>
      <c r="H66" s="315" t="s">
        <v>19</v>
      </c>
      <c r="I66" s="315" t="s">
        <v>19</v>
      </c>
      <c r="J66" s="315" t="s">
        <v>19</v>
      </c>
      <c r="K66" s="315" t="s">
        <v>19</v>
      </c>
      <c r="L66" s="315" t="s">
        <v>19</v>
      </c>
      <c r="M66" s="315" t="s">
        <v>19</v>
      </c>
      <c r="N66" s="316">
        <v>48000000</v>
      </c>
      <c r="O66" s="313">
        <v>45894</v>
      </c>
      <c r="P66" s="317">
        <f t="shared" si="2"/>
        <v>1</v>
      </c>
      <c r="Q66" s="318">
        <f t="shared" si="3"/>
        <v>0</v>
      </c>
      <c r="R66" s="316">
        <v>48000000</v>
      </c>
    </row>
    <row r="67" spans="1:18" ht="84.75" customHeight="1" x14ac:dyDescent="0.25">
      <c r="A67" s="281">
        <v>63</v>
      </c>
      <c r="B67" s="312" t="s">
        <v>86</v>
      </c>
      <c r="C67" s="313">
        <v>45726</v>
      </c>
      <c r="D67" s="313">
        <v>46000</v>
      </c>
      <c r="E67" s="314">
        <v>51300000</v>
      </c>
      <c r="F67" s="315" t="s">
        <v>19</v>
      </c>
      <c r="G67" s="315" t="s">
        <v>19</v>
      </c>
      <c r="H67" s="315" t="s">
        <v>19</v>
      </c>
      <c r="I67" s="315" t="s">
        <v>19</v>
      </c>
      <c r="J67" s="315" t="s">
        <v>19</v>
      </c>
      <c r="K67" s="315" t="s">
        <v>19</v>
      </c>
      <c r="L67" s="315" t="s">
        <v>19</v>
      </c>
      <c r="M67" s="315" t="s">
        <v>19</v>
      </c>
      <c r="N67" s="316">
        <v>51300000</v>
      </c>
      <c r="O67" s="313">
        <v>45894</v>
      </c>
      <c r="P67" s="317">
        <f t="shared" si="2"/>
        <v>1</v>
      </c>
      <c r="Q67" s="318">
        <f t="shared" si="3"/>
        <v>0</v>
      </c>
      <c r="R67" s="316">
        <v>51300000</v>
      </c>
    </row>
    <row r="68" spans="1:18" ht="84.75" customHeight="1" x14ac:dyDescent="0.25">
      <c r="A68" s="281">
        <v>64</v>
      </c>
      <c r="B68" s="312" t="s">
        <v>87</v>
      </c>
      <c r="C68" s="313">
        <v>45722</v>
      </c>
      <c r="D68" s="313">
        <v>46011</v>
      </c>
      <c r="E68" s="314">
        <v>10417118</v>
      </c>
      <c r="F68" s="315" t="s">
        <v>19</v>
      </c>
      <c r="G68" s="315" t="s">
        <v>19</v>
      </c>
      <c r="H68" s="315" t="s">
        <v>19</v>
      </c>
      <c r="I68" s="315" t="s">
        <v>19</v>
      </c>
      <c r="J68" s="315" t="s">
        <v>19</v>
      </c>
      <c r="K68" s="315" t="s">
        <v>19</v>
      </c>
      <c r="L68" s="315" t="s">
        <v>19</v>
      </c>
      <c r="M68" s="315" t="s">
        <v>19</v>
      </c>
      <c r="N68" s="316">
        <v>10417118000</v>
      </c>
      <c r="O68" s="313">
        <v>45894</v>
      </c>
      <c r="P68" s="317">
        <f t="shared" si="2"/>
        <v>1</v>
      </c>
      <c r="Q68" s="318">
        <f t="shared" si="3"/>
        <v>0</v>
      </c>
      <c r="R68" s="316">
        <v>10417118000</v>
      </c>
    </row>
    <row r="69" spans="1:18" ht="84.75" customHeight="1" x14ac:dyDescent="0.25">
      <c r="A69" s="281">
        <v>65</v>
      </c>
      <c r="B69" s="312" t="s">
        <v>88</v>
      </c>
      <c r="C69" s="313">
        <v>45716</v>
      </c>
      <c r="D69" s="313">
        <v>45988</v>
      </c>
      <c r="E69" s="314">
        <v>90000000</v>
      </c>
      <c r="F69" s="315" t="s">
        <v>19</v>
      </c>
      <c r="G69" s="315" t="s">
        <v>19</v>
      </c>
      <c r="H69" s="315" t="s">
        <v>19</v>
      </c>
      <c r="I69" s="315" t="s">
        <v>19</v>
      </c>
      <c r="J69" s="315" t="s">
        <v>19</v>
      </c>
      <c r="K69" s="315" t="s">
        <v>19</v>
      </c>
      <c r="L69" s="315" t="s">
        <v>19</v>
      </c>
      <c r="M69" s="315" t="s">
        <v>19</v>
      </c>
      <c r="N69" s="316">
        <v>90000000</v>
      </c>
      <c r="O69" s="313">
        <v>45894</v>
      </c>
      <c r="P69" s="317">
        <f t="shared" si="2"/>
        <v>1</v>
      </c>
      <c r="Q69" s="318">
        <f t="shared" ref="Q69:Q100" si="4">N69-R69</f>
        <v>0</v>
      </c>
      <c r="R69" s="316">
        <v>90000000</v>
      </c>
    </row>
    <row r="70" spans="1:18" ht="84.75" customHeight="1" x14ac:dyDescent="0.25">
      <c r="A70" s="281">
        <v>66</v>
      </c>
      <c r="B70" s="312" t="s">
        <v>89</v>
      </c>
      <c r="C70" s="313">
        <v>45781</v>
      </c>
      <c r="D70" s="313">
        <v>45994</v>
      </c>
      <c r="E70" s="314">
        <v>72000000</v>
      </c>
      <c r="F70" s="315" t="s">
        <v>19</v>
      </c>
      <c r="G70" s="315" t="s">
        <v>19</v>
      </c>
      <c r="H70" s="315" t="s">
        <v>19</v>
      </c>
      <c r="I70" s="315" t="s">
        <v>19</v>
      </c>
      <c r="J70" s="315" t="s">
        <v>19</v>
      </c>
      <c r="K70" s="315" t="s">
        <v>19</v>
      </c>
      <c r="L70" s="315" t="s">
        <v>19</v>
      </c>
      <c r="M70" s="315" t="s">
        <v>19</v>
      </c>
      <c r="N70" s="316">
        <v>72000000</v>
      </c>
      <c r="O70" s="313">
        <v>45894</v>
      </c>
      <c r="P70" s="317">
        <f t="shared" si="2"/>
        <v>1</v>
      </c>
      <c r="Q70" s="318">
        <f t="shared" si="4"/>
        <v>0</v>
      </c>
      <c r="R70" s="316">
        <v>72000000</v>
      </c>
    </row>
    <row r="71" spans="1:18" ht="84.75" customHeight="1" x14ac:dyDescent="0.25">
      <c r="A71" s="281">
        <v>67</v>
      </c>
      <c r="B71" s="312" t="s">
        <v>90</v>
      </c>
      <c r="C71" s="313">
        <v>45720</v>
      </c>
      <c r="D71" s="313">
        <v>45903</v>
      </c>
      <c r="E71" s="314">
        <v>48000000</v>
      </c>
      <c r="F71" s="315" t="s">
        <v>19</v>
      </c>
      <c r="G71" s="315" t="s">
        <v>19</v>
      </c>
      <c r="H71" s="315" t="s">
        <v>19</v>
      </c>
      <c r="I71" s="315" t="s">
        <v>19</v>
      </c>
      <c r="J71" s="315" t="s">
        <v>19</v>
      </c>
      <c r="K71" s="315" t="s">
        <v>19</v>
      </c>
      <c r="L71" s="315" t="s">
        <v>91</v>
      </c>
      <c r="M71" s="315" t="s">
        <v>92</v>
      </c>
      <c r="N71" s="316">
        <v>48000000</v>
      </c>
      <c r="O71" s="313">
        <v>45894</v>
      </c>
      <c r="P71" s="317">
        <f t="shared" si="2"/>
        <v>1</v>
      </c>
      <c r="Q71" s="318">
        <f t="shared" si="4"/>
        <v>0</v>
      </c>
      <c r="R71" s="316">
        <v>48000000</v>
      </c>
    </row>
    <row r="72" spans="1:18" ht="75" x14ac:dyDescent="0.25">
      <c r="A72" s="281">
        <v>68</v>
      </c>
      <c r="B72" s="281" t="s">
        <v>93</v>
      </c>
      <c r="C72" s="313">
        <v>45727</v>
      </c>
      <c r="D72" s="313">
        <v>46001</v>
      </c>
      <c r="E72" s="332">
        <v>31100856</v>
      </c>
      <c r="F72" s="315" t="s">
        <v>19</v>
      </c>
      <c r="G72" s="315" t="s">
        <v>19</v>
      </c>
      <c r="H72" s="315" t="s">
        <v>19</v>
      </c>
      <c r="I72" s="315" t="s">
        <v>19</v>
      </c>
      <c r="J72" s="315" t="s">
        <v>19</v>
      </c>
      <c r="K72" s="315" t="s">
        <v>19</v>
      </c>
      <c r="L72" s="315" t="s">
        <v>19</v>
      </c>
      <c r="M72" s="315" t="s">
        <v>19</v>
      </c>
      <c r="N72" s="316">
        <v>31100886</v>
      </c>
      <c r="O72" s="313">
        <v>45894</v>
      </c>
      <c r="P72" s="317">
        <f t="shared" si="2"/>
        <v>1</v>
      </c>
      <c r="Q72" s="318">
        <f t="shared" si="4"/>
        <v>0</v>
      </c>
      <c r="R72" s="316">
        <v>31100886</v>
      </c>
    </row>
    <row r="73" spans="1:18" ht="84.75" customHeight="1" x14ac:dyDescent="0.25">
      <c r="A73" s="281">
        <v>69</v>
      </c>
      <c r="B73" s="281" t="s">
        <v>94</v>
      </c>
      <c r="C73" s="313">
        <v>45727</v>
      </c>
      <c r="D73" s="313">
        <v>46001</v>
      </c>
      <c r="E73" s="332">
        <v>58844310</v>
      </c>
      <c r="F73" s="315" t="s">
        <v>19</v>
      </c>
      <c r="G73" s="315" t="s">
        <v>19</v>
      </c>
      <c r="H73" s="315" t="s">
        <v>19</v>
      </c>
      <c r="I73" s="315" t="s">
        <v>19</v>
      </c>
      <c r="J73" s="315" t="s">
        <v>19</v>
      </c>
      <c r="K73" s="315" t="s">
        <v>19</v>
      </c>
      <c r="L73" s="315" t="s">
        <v>19</v>
      </c>
      <c r="M73" s="315" t="s">
        <v>19</v>
      </c>
      <c r="N73" s="316">
        <v>58844310</v>
      </c>
      <c r="O73" s="313">
        <v>45894</v>
      </c>
      <c r="P73" s="317">
        <f t="shared" si="2"/>
        <v>1</v>
      </c>
      <c r="Q73" s="318">
        <f t="shared" si="4"/>
        <v>0</v>
      </c>
      <c r="R73" s="316">
        <v>58844310</v>
      </c>
    </row>
    <row r="74" spans="1:18" ht="84.75" customHeight="1" x14ac:dyDescent="0.25">
      <c r="A74" s="281">
        <v>70</v>
      </c>
      <c r="B74" s="312" t="s">
        <v>95</v>
      </c>
      <c r="C74" s="313">
        <v>45726</v>
      </c>
      <c r="D74" s="313">
        <v>45909</v>
      </c>
      <c r="E74" s="332">
        <v>42000000</v>
      </c>
      <c r="F74" s="315" t="s">
        <v>19</v>
      </c>
      <c r="G74" s="315" t="s">
        <v>19</v>
      </c>
      <c r="H74" s="315" t="s">
        <v>19</v>
      </c>
      <c r="I74" s="315" t="s">
        <v>19</v>
      </c>
      <c r="J74" s="315" t="s">
        <v>19</v>
      </c>
      <c r="K74" s="315" t="s">
        <v>19</v>
      </c>
      <c r="L74" s="315" t="s">
        <v>19</v>
      </c>
      <c r="M74" s="315" t="s">
        <v>19</v>
      </c>
      <c r="N74" s="316">
        <v>42000000</v>
      </c>
      <c r="O74" s="313">
        <v>45894</v>
      </c>
      <c r="P74" s="317">
        <f t="shared" si="2"/>
        <v>1</v>
      </c>
      <c r="Q74" s="318">
        <f t="shared" si="4"/>
        <v>0</v>
      </c>
      <c r="R74" s="316">
        <v>42000000</v>
      </c>
    </row>
    <row r="75" spans="1:18" ht="84.75" customHeight="1" x14ac:dyDescent="0.25">
      <c r="A75" s="281">
        <v>71</v>
      </c>
      <c r="B75" s="281" t="s">
        <v>96</v>
      </c>
      <c r="C75" s="313">
        <v>45726</v>
      </c>
      <c r="D75" s="313">
        <v>45838</v>
      </c>
      <c r="E75" s="314">
        <v>52951349</v>
      </c>
      <c r="F75" s="315" t="s">
        <v>19</v>
      </c>
      <c r="G75" s="315" t="s">
        <v>19</v>
      </c>
      <c r="H75" s="315" t="s">
        <v>19</v>
      </c>
      <c r="I75" s="315" t="s">
        <v>19</v>
      </c>
      <c r="J75" s="315" t="s">
        <v>19</v>
      </c>
      <c r="K75" s="315" t="s">
        <v>19</v>
      </c>
      <c r="L75" s="315" t="s">
        <v>19</v>
      </c>
      <c r="M75" s="315" t="s">
        <v>19</v>
      </c>
      <c r="N75" s="316">
        <v>52951349</v>
      </c>
      <c r="O75" s="313">
        <v>45894</v>
      </c>
      <c r="P75" s="317">
        <f t="shared" si="2"/>
        <v>1</v>
      </c>
      <c r="Q75" s="318">
        <f t="shared" si="4"/>
        <v>0</v>
      </c>
      <c r="R75" s="316">
        <v>52951349</v>
      </c>
    </row>
    <row r="76" spans="1:18" ht="84.75" customHeight="1" x14ac:dyDescent="0.25">
      <c r="A76" s="281">
        <v>72</v>
      </c>
      <c r="B76" s="312" t="s">
        <v>97</v>
      </c>
      <c r="C76" s="313">
        <v>45728</v>
      </c>
      <c r="D76" s="313">
        <v>45911</v>
      </c>
      <c r="E76" s="314">
        <v>51000000</v>
      </c>
      <c r="F76" s="315" t="s">
        <v>19</v>
      </c>
      <c r="G76" s="315" t="s">
        <v>19</v>
      </c>
      <c r="H76" s="315" t="s">
        <v>19</v>
      </c>
      <c r="I76" s="315" t="s">
        <v>19</v>
      </c>
      <c r="J76" s="315" t="s">
        <v>19</v>
      </c>
      <c r="K76" s="315" t="s">
        <v>19</v>
      </c>
      <c r="L76" s="315" t="s">
        <v>19</v>
      </c>
      <c r="M76" s="315" t="s">
        <v>19</v>
      </c>
      <c r="N76" s="316">
        <v>51000000</v>
      </c>
      <c r="O76" s="313">
        <v>45894</v>
      </c>
      <c r="P76" s="317">
        <f t="shared" si="2"/>
        <v>1</v>
      </c>
      <c r="Q76" s="318">
        <f t="shared" si="4"/>
        <v>0</v>
      </c>
      <c r="R76" s="316">
        <v>51000000</v>
      </c>
    </row>
    <row r="77" spans="1:18" ht="84.75" customHeight="1" x14ac:dyDescent="0.25">
      <c r="A77" s="281">
        <v>73</v>
      </c>
      <c r="B77" s="281" t="s">
        <v>98</v>
      </c>
      <c r="C77" s="313">
        <v>45729</v>
      </c>
      <c r="D77" s="313">
        <v>45838</v>
      </c>
      <c r="E77" s="314">
        <v>51533009</v>
      </c>
      <c r="F77" s="320">
        <v>45835</v>
      </c>
      <c r="G77" s="315">
        <v>43</v>
      </c>
      <c r="H77" s="320">
        <v>45881</v>
      </c>
      <c r="I77" s="320">
        <v>45835</v>
      </c>
      <c r="J77" s="333">
        <v>19383976</v>
      </c>
      <c r="K77" s="315" t="s">
        <v>99</v>
      </c>
      <c r="L77" s="315" t="s">
        <v>19</v>
      </c>
      <c r="M77" s="315" t="s">
        <v>19</v>
      </c>
      <c r="N77" s="316">
        <v>51533009.100000001</v>
      </c>
      <c r="O77" s="313">
        <v>45894</v>
      </c>
      <c r="P77" s="317">
        <f t="shared" si="2"/>
        <v>1</v>
      </c>
      <c r="Q77" s="318">
        <f t="shared" si="4"/>
        <v>0</v>
      </c>
      <c r="R77" s="316">
        <v>51533009.100000001</v>
      </c>
    </row>
    <row r="78" spans="1:18" ht="84.75" customHeight="1" x14ac:dyDescent="0.25">
      <c r="A78" s="315">
        <v>74</v>
      </c>
      <c r="B78" s="281" t="s">
        <v>100</v>
      </c>
      <c r="C78" s="313">
        <v>45730</v>
      </c>
      <c r="D78" s="313">
        <v>45838</v>
      </c>
      <c r="E78" s="314">
        <v>56412246</v>
      </c>
      <c r="F78" s="320">
        <v>45835</v>
      </c>
      <c r="G78" s="315">
        <v>44</v>
      </c>
      <c r="H78" s="320">
        <v>45882</v>
      </c>
      <c r="I78" s="320">
        <v>45835</v>
      </c>
      <c r="J78" s="333">
        <v>22670349</v>
      </c>
      <c r="K78" s="315" t="s">
        <v>99</v>
      </c>
      <c r="L78" s="315" t="s">
        <v>19</v>
      </c>
      <c r="M78" s="315" t="s">
        <v>19</v>
      </c>
      <c r="N78" s="316">
        <v>56412246</v>
      </c>
      <c r="O78" s="313">
        <v>45894</v>
      </c>
      <c r="P78" s="317">
        <f t="shared" si="2"/>
        <v>1</v>
      </c>
      <c r="Q78" s="318">
        <f t="shared" si="4"/>
        <v>0</v>
      </c>
      <c r="R78" s="316">
        <v>56412246</v>
      </c>
    </row>
    <row r="79" spans="1:18" ht="84.75" customHeight="1" x14ac:dyDescent="0.25">
      <c r="A79" s="315">
        <v>75</v>
      </c>
      <c r="B79" s="312" t="s">
        <v>101</v>
      </c>
      <c r="C79" s="313">
        <v>45729</v>
      </c>
      <c r="D79" s="313">
        <v>45942</v>
      </c>
      <c r="E79" s="314">
        <v>70000000</v>
      </c>
      <c r="F79" s="315" t="s">
        <v>19</v>
      </c>
      <c r="G79" s="315" t="s">
        <v>19</v>
      </c>
      <c r="H79" s="315" t="s">
        <v>19</v>
      </c>
      <c r="I79" s="315" t="s">
        <v>19</v>
      </c>
      <c r="J79" s="315" t="s">
        <v>19</v>
      </c>
      <c r="K79" s="315" t="s">
        <v>19</v>
      </c>
      <c r="L79" s="315" t="s">
        <v>19</v>
      </c>
      <c r="M79" s="315" t="s">
        <v>19</v>
      </c>
      <c r="N79" s="316">
        <v>70000000</v>
      </c>
      <c r="O79" s="313">
        <v>45894</v>
      </c>
      <c r="P79" s="317">
        <f t="shared" si="2"/>
        <v>1</v>
      </c>
      <c r="Q79" s="318">
        <f t="shared" si="4"/>
        <v>0</v>
      </c>
      <c r="R79" s="316">
        <v>70000000</v>
      </c>
    </row>
    <row r="80" spans="1:18" ht="84.75" customHeight="1" x14ac:dyDescent="0.25">
      <c r="A80" s="315">
        <v>76</v>
      </c>
      <c r="B80" s="334" t="s">
        <v>102</v>
      </c>
      <c r="C80" s="335">
        <v>45736</v>
      </c>
      <c r="D80" s="335">
        <v>46022</v>
      </c>
      <c r="E80" s="314">
        <v>10303934</v>
      </c>
      <c r="F80" s="315" t="s">
        <v>19</v>
      </c>
      <c r="G80" s="315" t="s">
        <v>19</v>
      </c>
      <c r="H80" s="315" t="s">
        <v>19</v>
      </c>
      <c r="I80" s="315" t="s">
        <v>19</v>
      </c>
      <c r="J80" s="315" t="s">
        <v>19</v>
      </c>
      <c r="K80" s="315" t="s">
        <v>19</v>
      </c>
      <c r="L80" s="315" t="s">
        <v>19</v>
      </c>
      <c r="M80" s="315" t="s">
        <v>19</v>
      </c>
      <c r="N80" s="336">
        <v>10303934</v>
      </c>
      <c r="O80" s="313">
        <v>45894</v>
      </c>
      <c r="P80" s="317">
        <f t="shared" si="2"/>
        <v>1</v>
      </c>
      <c r="Q80" s="318">
        <f t="shared" si="4"/>
        <v>0</v>
      </c>
      <c r="R80" s="336">
        <v>10303934</v>
      </c>
    </row>
    <row r="81" spans="1:18" ht="84.75" customHeight="1" x14ac:dyDescent="0.25">
      <c r="A81" s="315">
        <v>77</v>
      </c>
      <c r="B81" s="334" t="s">
        <v>103</v>
      </c>
      <c r="C81" s="335">
        <v>45730</v>
      </c>
      <c r="D81" s="335">
        <v>45882</v>
      </c>
      <c r="E81" s="314">
        <v>35500000</v>
      </c>
      <c r="F81" s="315" t="s">
        <v>19</v>
      </c>
      <c r="G81" s="315" t="s">
        <v>19</v>
      </c>
      <c r="H81" s="320">
        <v>45784</v>
      </c>
      <c r="I81" s="315" t="s">
        <v>19</v>
      </c>
      <c r="J81" s="315" t="s">
        <v>19</v>
      </c>
      <c r="K81" s="315" t="s">
        <v>37</v>
      </c>
      <c r="L81" s="315" t="s">
        <v>19</v>
      </c>
      <c r="M81" s="315" t="s">
        <v>19</v>
      </c>
      <c r="N81" s="316">
        <v>35500000</v>
      </c>
      <c r="O81" s="313">
        <v>45894</v>
      </c>
      <c r="P81" s="317">
        <f t="shared" si="2"/>
        <v>1</v>
      </c>
      <c r="Q81" s="318">
        <f t="shared" si="4"/>
        <v>0</v>
      </c>
      <c r="R81" s="316">
        <v>35500000</v>
      </c>
    </row>
    <row r="82" spans="1:18" ht="84.75" customHeight="1" x14ac:dyDescent="0.25">
      <c r="A82" s="315">
        <v>78</v>
      </c>
      <c r="B82" s="281" t="s">
        <v>104</v>
      </c>
      <c r="C82" s="335">
        <v>45717</v>
      </c>
      <c r="D82" s="335">
        <v>45950</v>
      </c>
      <c r="E82" s="314">
        <v>70000000</v>
      </c>
      <c r="F82" s="315" t="s">
        <v>19</v>
      </c>
      <c r="G82" s="315" t="s">
        <v>19</v>
      </c>
      <c r="H82" s="315" t="s">
        <v>19</v>
      </c>
      <c r="I82" s="315" t="s">
        <v>19</v>
      </c>
      <c r="J82" s="315" t="s">
        <v>19</v>
      </c>
      <c r="K82" s="315" t="s">
        <v>19</v>
      </c>
      <c r="L82" s="315" t="s">
        <v>19</v>
      </c>
      <c r="M82" s="315" t="s">
        <v>19</v>
      </c>
      <c r="N82" s="336">
        <v>70000000</v>
      </c>
      <c r="O82" s="313">
        <v>45894</v>
      </c>
      <c r="P82" s="317">
        <f t="shared" si="2"/>
        <v>1</v>
      </c>
      <c r="Q82" s="318">
        <f t="shared" si="4"/>
        <v>0</v>
      </c>
      <c r="R82" s="336">
        <v>70000000</v>
      </c>
    </row>
    <row r="83" spans="1:18" ht="84.75" customHeight="1" x14ac:dyDescent="0.25">
      <c r="A83" s="315">
        <v>79</v>
      </c>
      <c r="B83" s="281" t="s">
        <v>105</v>
      </c>
      <c r="C83" s="335">
        <v>45743</v>
      </c>
      <c r="D83" s="335">
        <v>46022</v>
      </c>
      <c r="E83" s="314">
        <v>39858000</v>
      </c>
      <c r="F83" s="315" t="s">
        <v>19</v>
      </c>
      <c r="G83" s="315" t="s">
        <v>19</v>
      </c>
      <c r="H83" s="315" t="s">
        <v>19</v>
      </c>
      <c r="I83" s="315" t="s">
        <v>19</v>
      </c>
      <c r="J83" s="315" t="s">
        <v>19</v>
      </c>
      <c r="K83" s="315" t="s">
        <v>19</v>
      </c>
      <c r="L83" s="315" t="s">
        <v>19</v>
      </c>
      <c r="M83" s="315" t="s">
        <v>19</v>
      </c>
      <c r="N83" s="336">
        <v>39858000</v>
      </c>
      <c r="O83" s="313">
        <v>45894</v>
      </c>
      <c r="P83" s="317">
        <f t="shared" si="2"/>
        <v>1</v>
      </c>
      <c r="Q83" s="318">
        <f t="shared" si="4"/>
        <v>0</v>
      </c>
      <c r="R83" s="336">
        <v>39858000</v>
      </c>
    </row>
    <row r="84" spans="1:18" ht="84.75" customHeight="1" x14ac:dyDescent="0.25">
      <c r="A84" s="315">
        <v>80</v>
      </c>
      <c r="B84" s="281" t="s">
        <v>106</v>
      </c>
      <c r="C84" s="335">
        <v>45749</v>
      </c>
      <c r="D84" s="335">
        <v>45930</v>
      </c>
      <c r="E84" s="314">
        <v>57000000</v>
      </c>
      <c r="F84" s="315" t="s">
        <v>19</v>
      </c>
      <c r="G84" s="315" t="s">
        <v>19</v>
      </c>
      <c r="H84" s="315" t="s">
        <v>19</v>
      </c>
      <c r="I84" s="315" t="s">
        <v>19</v>
      </c>
      <c r="J84" s="315" t="s">
        <v>19</v>
      </c>
      <c r="K84" s="315" t="s">
        <v>19</v>
      </c>
      <c r="L84" s="315" t="s">
        <v>19</v>
      </c>
      <c r="M84" s="315" t="s">
        <v>19</v>
      </c>
      <c r="N84" s="336">
        <v>57000000</v>
      </c>
      <c r="O84" s="313">
        <v>45894</v>
      </c>
      <c r="P84" s="317">
        <f t="shared" si="2"/>
        <v>1</v>
      </c>
      <c r="Q84" s="318">
        <f t="shared" si="4"/>
        <v>0</v>
      </c>
      <c r="R84" s="336">
        <v>57000000</v>
      </c>
    </row>
    <row r="85" spans="1:18" ht="84.75" customHeight="1" thickBot="1" x14ac:dyDescent="0.3">
      <c r="A85" s="337">
        <v>81</v>
      </c>
      <c r="B85" s="338" t="s">
        <v>107</v>
      </c>
      <c r="C85" s="339">
        <v>45751</v>
      </c>
      <c r="D85" s="339">
        <v>45994</v>
      </c>
      <c r="E85" s="340">
        <v>32800000</v>
      </c>
      <c r="F85" s="337" t="s">
        <v>19</v>
      </c>
      <c r="G85" s="337" t="s">
        <v>19</v>
      </c>
      <c r="H85" s="337" t="s">
        <v>19</v>
      </c>
      <c r="I85" s="337" t="s">
        <v>19</v>
      </c>
      <c r="J85" s="337" t="s">
        <v>19</v>
      </c>
      <c r="K85" s="337" t="s">
        <v>19</v>
      </c>
      <c r="L85" s="337" t="s">
        <v>19</v>
      </c>
      <c r="M85" s="337" t="s">
        <v>19</v>
      </c>
      <c r="N85" s="341">
        <v>32800000</v>
      </c>
      <c r="O85" s="313">
        <v>45894</v>
      </c>
      <c r="P85" s="317">
        <f t="shared" si="2"/>
        <v>1</v>
      </c>
      <c r="Q85" s="318">
        <f t="shared" si="4"/>
        <v>0</v>
      </c>
      <c r="R85" s="341">
        <v>32800000</v>
      </c>
    </row>
    <row r="86" spans="1:18" ht="84.75" customHeight="1" x14ac:dyDescent="0.25">
      <c r="A86" s="342">
        <v>82</v>
      </c>
      <c r="B86" s="334" t="s">
        <v>108</v>
      </c>
      <c r="C86" s="343">
        <v>45779</v>
      </c>
      <c r="D86" s="343">
        <v>46022</v>
      </c>
      <c r="E86" s="314">
        <v>1094800</v>
      </c>
      <c r="F86" s="315" t="s">
        <v>19</v>
      </c>
      <c r="G86" s="315" t="s">
        <v>19</v>
      </c>
      <c r="H86" s="315" t="s">
        <v>19</v>
      </c>
      <c r="I86" s="315" t="s">
        <v>19</v>
      </c>
      <c r="J86" s="344">
        <v>0</v>
      </c>
      <c r="K86" s="315" t="s">
        <v>19</v>
      </c>
      <c r="L86" s="315" t="s">
        <v>19</v>
      </c>
      <c r="M86" s="315" t="s">
        <v>19</v>
      </c>
      <c r="N86" s="345">
        <v>1094800</v>
      </c>
      <c r="O86" s="313">
        <v>45894</v>
      </c>
      <c r="P86" s="317">
        <f t="shared" si="2"/>
        <v>1</v>
      </c>
      <c r="Q86" s="318">
        <f t="shared" si="4"/>
        <v>0</v>
      </c>
      <c r="R86" s="345">
        <v>1094800</v>
      </c>
    </row>
    <row r="87" spans="1:18" ht="84.75" customHeight="1" x14ac:dyDescent="0.25">
      <c r="A87" s="315">
        <v>83</v>
      </c>
      <c r="B87" s="281" t="s">
        <v>63</v>
      </c>
      <c r="C87" s="335">
        <v>45756</v>
      </c>
      <c r="D87" s="335">
        <v>45999</v>
      </c>
      <c r="E87" s="314">
        <v>32800000</v>
      </c>
      <c r="F87" s="315" t="s">
        <v>19</v>
      </c>
      <c r="G87" s="315" t="s">
        <v>19</v>
      </c>
      <c r="H87" s="315" t="s">
        <v>19</v>
      </c>
      <c r="I87" s="315" t="s">
        <v>19</v>
      </c>
      <c r="J87" s="344">
        <v>0</v>
      </c>
      <c r="K87" s="315" t="s">
        <v>19</v>
      </c>
      <c r="L87" s="315" t="s">
        <v>19</v>
      </c>
      <c r="M87" s="315" t="s">
        <v>19</v>
      </c>
      <c r="N87" s="346">
        <v>32800000</v>
      </c>
      <c r="O87" s="313">
        <v>45894</v>
      </c>
      <c r="P87" s="317">
        <f t="shared" si="2"/>
        <v>1</v>
      </c>
      <c r="Q87" s="318">
        <f t="shared" si="4"/>
        <v>0</v>
      </c>
      <c r="R87" s="346">
        <v>32800000</v>
      </c>
    </row>
    <row r="88" spans="1:18" ht="84.75" customHeight="1" x14ac:dyDescent="0.25">
      <c r="A88" s="315">
        <v>84</v>
      </c>
      <c r="B88" s="281" t="s">
        <v>109</v>
      </c>
      <c r="C88" s="335">
        <v>45804</v>
      </c>
      <c r="D88" s="335">
        <v>46022</v>
      </c>
      <c r="E88" s="314">
        <v>75000000</v>
      </c>
      <c r="F88" s="315" t="s">
        <v>19</v>
      </c>
      <c r="G88" s="315" t="s">
        <v>19</v>
      </c>
      <c r="H88" s="315" t="s">
        <v>19</v>
      </c>
      <c r="I88" s="315" t="s">
        <v>19</v>
      </c>
      <c r="J88" s="344">
        <v>0</v>
      </c>
      <c r="K88" s="315" t="s">
        <v>19</v>
      </c>
      <c r="L88" s="315" t="s">
        <v>19</v>
      </c>
      <c r="M88" s="315" t="s">
        <v>19</v>
      </c>
      <c r="N88" s="346">
        <v>75000000</v>
      </c>
      <c r="O88" s="313">
        <v>45894</v>
      </c>
      <c r="P88" s="317">
        <f t="shared" si="2"/>
        <v>1</v>
      </c>
      <c r="Q88" s="318">
        <f t="shared" si="4"/>
        <v>0</v>
      </c>
      <c r="R88" s="346">
        <v>75000000</v>
      </c>
    </row>
    <row r="89" spans="1:18" ht="84.75" customHeight="1" x14ac:dyDescent="0.25">
      <c r="A89" s="315">
        <v>85</v>
      </c>
      <c r="B89" s="347" t="s">
        <v>110</v>
      </c>
      <c r="C89" s="335">
        <v>45779</v>
      </c>
      <c r="D89" s="335">
        <v>45838</v>
      </c>
      <c r="E89" s="314">
        <v>356357600</v>
      </c>
      <c r="F89" s="315" t="s">
        <v>19</v>
      </c>
      <c r="G89" s="315" t="s">
        <v>19</v>
      </c>
      <c r="H89" s="315" t="s">
        <v>19</v>
      </c>
      <c r="I89" s="315" t="s">
        <v>19</v>
      </c>
      <c r="J89" s="344">
        <v>0</v>
      </c>
      <c r="K89" s="315" t="s">
        <v>19</v>
      </c>
      <c r="L89" s="315" t="s">
        <v>19</v>
      </c>
      <c r="M89" s="315" t="s">
        <v>19</v>
      </c>
      <c r="N89" s="346">
        <v>356357600</v>
      </c>
      <c r="O89" s="313">
        <v>45894</v>
      </c>
      <c r="P89" s="317">
        <f t="shared" si="2"/>
        <v>1</v>
      </c>
      <c r="Q89" s="318">
        <f t="shared" si="4"/>
        <v>0</v>
      </c>
      <c r="R89" s="346">
        <v>356357600</v>
      </c>
    </row>
    <row r="90" spans="1:18" ht="84.75" customHeight="1" x14ac:dyDescent="0.25">
      <c r="A90" s="315">
        <v>86</v>
      </c>
      <c r="B90" s="281" t="s">
        <v>111</v>
      </c>
      <c r="C90" s="335">
        <v>45779</v>
      </c>
      <c r="D90" s="335">
        <v>45838</v>
      </c>
      <c r="E90" s="314">
        <v>719767400</v>
      </c>
      <c r="F90" s="320">
        <v>45835</v>
      </c>
      <c r="G90" s="315">
        <v>12</v>
      </c>
      <c r="H90" s="315" t="s">
        <v>19</v>
      </c>
      <c r="I90" s="315" t="s">
        <v>19</v>
      </c>
      <c r="J90" s="344">
        <v>0</v>
      </c>
      <c r="K90" s="315" t="s">
        <v>112</v>
      </c>
      <c r="L90" s="315" t="s">
        <v>19</v>
      </c>
      <c r="M90" s="315" t="s">
        <v>19</v>
      </c>
      <c r="N90" s="346">
        <v>719767400</v>
      </c>
      <c r="O90" s="313">
        <v>45894</v>
      </c>
      <c r="P90" s="317">
        <f t="shared" si="2"/>
        <v>1</v>
      </c>
      <c r="Q90" s="318">
        <f t="shared" si="4"/>
        <v>0</v>
      </c>
      <c r="R90" s="346">
        <v>719767400</v>
      </c>
    </row>
    <row r="91" spans="1:18" ht="84.75" customHeight="1" x14ac:dyDescent="0.25">
      <c r="A91" s="315">
        <v>87</v>
      </c>
      <c r="B91" s="281" t="s">
        <v>113</v>
      </c>
      <c r="C91" s="335">
        <v>45779</v>
      </c>
      <c r="D91" s="335">
        <v>45838</v>
      </c>
      <c r="E91" s="314">
        <v>262111030</v>
      </c>
      <c r="F91" s="320">
        <v>45835</v>
      </c>
      <c r="G91" s="315">
        <v>11</v>
      </c>
      <c r="H91" s="315" t="s">
        <v>19</v>
      </c>
      <c r="I91" s="315" t="s">
        <v>19</v>
      </c>
      <c r="J91" s="344">
        <v>0</v>
      </c>
      <c r="K91" s="315" t="s">
        <v>112</v>
      </c>
      <c r="L91" s="315" t="s">
        <v>19</v>
      </c>
      <c r="M91" s="315" t="s">
        <v>19</v>
      </c>
      <c r="N91" s="346">
        <v>262111030</v>
      </c>
      <c r="O91" s="313">
        <v>45894</v>
      </c>
      <c r="P91" s="317">
        <f t="shared" si="2"/>
        <v>1</v>
      </c>
      <c r="Q91" s="318">
        <f t="shared" si="4"/>
        <v>0</v>
      </c>
      <c r="R91" s="346">
        <v>262111030</v>
      </c>
    </row>
    <row r="92" spans="1:18" s="330" customFormat="1" ht="84.75" customHeight="1" x14ac:dyDescent="0.25">
      <c r="A92" s="348">
        <v>88</v>
      </c>
      <c r="B92" s="281" t="s">
        <v>114</v>
      </c>
      <c r="C92" s="335">
        <v>45779</v>
      </c>
      <c r="D92" s="335">
        <v>45838</v>
      </c>
      <c r="E92" s="314">
        <v>166695324</v>
      </c>
      <c r="F92" s="315" t="s">
        <v>19</v>
      </c>
      <c r="G92" s="315" t="s">
        <v>19</v>
      </c>
      <c r="H92" s="315" t="s">
        <v>19</v>
      </c>
      <c r="I92" s="315" t="s">
        <v>19</v>
      </c>
      <c r="J92" s="344">
        <v>0</v>
      </c>
      <c r="K92" s="315" t="s">
        <v>19</v>
      </c>
      <c r="L92" s="315" t="s">
        <v>19</v>
      </c>
      <c r="M92" s="315" t="s">
        <v>19</v>
      </c>
      <c r="N92" s="346">
        <v>166695324</v>
      </c>
      <c r="O92" s="313">
        <v>45894</v>
      </c>
      <c r="P92" s="317">
        <f t="shared" si="2"/>
        <v>1</v>
      </c>
      <c r="Q92" s="318">
        <f t="shared" si="4"/>
        <v>0</v>
      </c>
      <c r="R92" s="346">
        <v>166695324</v>
      </c>
    </row>
    <row r="93" spans="1:18" ht="84.75" customHeight="1" x14ac:dyDescent="0.25">
      <c r="A93" s="315">
        <v>89</v>
      </c>
      <c r="B93" s="281" t="s">
        <v>115</v>
      </c>
      <c r="C93" s="335">
        <v>45779</v>
      </c>
      <c r="D93" s="335">
        <v>45838</v>
      </c>
      <c r="E93" s="314">
        <v>182647015</v>
      </c>
      <c r="F93" s="315" t="s">
        <v>19</v>
      </c>
      <c r="G93" s="315" t="s">
        <v>19</v>
      </c>
      <c r="H93" s="315" t="s">
        <v>19</v>
      </c>
      <c r="I93" s="315" t="s">
        <v>19</v>
      </c>
      <c r="J93" s="344">
        <v>0</v>
      </c>
      <c r="K93" s="315" t="s">
        <v>19</v>
      </c>
      <c r="L93" s="315" t="s">
        <v>19</v>
      </c>
      <c r="M93" s="315" t="s">
        <v>19</v>
      </c>
      <c r="N93" s="346">
        <v>182647015</v>
      </c>
      <c r="O93" s="313">
        <v>45894</v>
      </c>
      <c r="P93" s="317">
        <f t="shared" si="2"/>
        <v>1</v>
      </c>
      <c r="Q93" s="318">
        <f t="shared" si="4"/>
        <v>0</v>
      </c>
      <c r="R93" s="346">
        <v>182647015</v>
      </c>
    </row>
    <row r="94" spans="1:18" ht="84.75" customHeight="1" x14ac:dyDescent="0.25">
      <c r="A94" s="315">
        <v>90</v>
      </c>
      <c r="B94" s="281" t="s">
        <v>116</v>
      </c>
      <c r="C94" s="335">
        <v>45770</v>
      </c>
      <c r="D94" s="335">
        <v>45952</v>
      </c>
      <c r="E94" s="314">
        <v>48000000</v>
      </c>
      <c r="F94" s="315" t="s">
        <v>19</v>
      </c>
      <c r="G94" s="315" t="s">
        <v>19</v>
      </c>
      <c r="H94" s="315" t="s">
        <v>19</v>
      </c>
      <c r="I94" s="315" t="s">
        <v>19</v>
      </c>
      <c r="J94" s="344">
        <v>0</v>
      </c>
      <c r="K94" s="315" t="s">
        <v>19</v>
      </c>
      <c r="L94" s="315" t="s">
        <v>19</v>
      </c>
      <c r="M94" s="315" t="s">
        <v>19</v>
      </c>
      <c r="N94" s="346">
        <v>48000000</v>
      </c>
      <c r="O94" s="313">
        <v>45894</v>
      </c>
      <c r="P94" s="317">
        <f t="shared" si="2"/>
        <v>1</v>
      </c>
      <c r="Q94" s="318">
        <f t="shared" si="4"/>
        <v>0</v>
      </c>
      <c r="R94" s="346">
        <v>48000000</v>
      </c>
    </row>
    <row r="95" spans="1:18" ht="45" x14ac:dyDescent="0.25">
      <c r="A95" s="315">
        <v>91</v>
      </c>
      <c r="B95" s="349" t="s">
        <v>117</v>
      </c>
      <c r="C95" s="335">
        <v>45778</v>
      </c>
      <c r="D95" s="335">
        <v>46022</v>
      </c>
      <c r="E95" s="314">
        <v>60515880</v>
      </c>
      <c r="F95" s="315" t="s">
        <v>19</v>
      </c>
      <c r="G95" s="315" t="s">
        <v>19</v>
      </c>
      <c r="H95" s="315" t="s">
        <v>19</v>
      </c>
      <c r="I95" s="315" t="s">
        <v>19</v>
      </c>
      <c r="J95" s="344">
        <v>0</v>
      </c>
      <c r="K95" s="315" t="s">
        <v>19</v>
      </c>
      <c r="L95" s="315" t="s">
        <v>19</v>
      </c>
      <c r="M95" s="315" t="s">
        <v>19</v>
      </c>
      <c r="N95" s="346">
        <v>60515880</v>
      </c>
      <c r="O95" s="313">
        <v>45894</v>
      </c>
      <c r="P95" s="317">
        <f t="shared" si="2"/>
        <v>1</v>
      </c>
      <c r="Q95" s="318">
        <f t="shared" si="4"/>
        <v>0</v>
      </c>
      <c r="R95" s="346">
        <v>60515880</v>
      </c>
    </row>
    <row r="96" spans="1:18" ht="84.75" customHeight="1" x14ac:dyDescent="0.25">
      <c r="A96" s="315">
        <v>92</v>
      </c>
      <c r="B96" s="349" t="s">
        <v>118</v>
      </c>
      <c r="C96" s="335">
        <v>45792</v>
      </c>
      <c r="D96" s="335">
        <v>46005</v>
      </c>
      <c r="E96" s="314">
        <v>70000000</v>
      </c>
      <c r="F96" s="315" t="s">
        <v>19</v>
      </c>
      <c r="G96" s="315" t="s">
        <v>19</v>
      </c>
      <c r="H96" s="315" t="s">
        <v>19</v>
      </c>
      <c r="I96" s="315" t="s">
        <v>19</v>
      </c>
      <c r="J96" s="344">
        <v>0</v>
      </c>
      <c r="K96" s="315" t="s">
        <v>19</v>
      </c>
      <c r="L96" s="315" t="s">
        <v>19</v>
      </c>
      <c r="M96" s="315" t="s">
        <v>19</v>
      </c>
      <c r="N96" s="346">
        <v>70000000</v>
      </c>
      <c r="O96" s="313">
        <v>45894</v>
      </c>
      <c r="P96" s="317">
        <f t="shared" si="2"/>
        <v>1</v>
      </c>
      <c r="Q96" s="318">
        <f t="shared" si="4"/>
        <v>0</v>
      </c>
      <c r="R96" s="346">
        <v>70000000</v>
      </c>
    </row>
    <row r="97" spans="1:18" ht="84.75" customHeight="1" x14ac:dyDescent="0.25">
      <c r="A97" s="315">
        <v>93</v>
      </c>
      <c r="B97" s="281" t="s">
        <v>119</v>
      </c>
      <c r="C97" s="335">
        <v>45777</v>
      </c>
      <c r="D97" s="335">
        <v>46020</v>
      </c>
      <c r="E97" s="314">
        <v>29600000</v>
      </c>
      <c r="F97" s="315" t="s">
        <v>19</v>
      </c>
      <c r="G97" s="315" t="s">
        <v>19</v>
      </c>
      <c r="H97" s="315" t="s">
        <v>19</v>
      </c>
      <c r="I97" s="315" t="s">
        <v>19</v>
      </c>
      <c r="J97" s="344">
        <v>0</v>
      </c>
      <c r="K97" s="315" t="s">
        <v>19</v>
      </c>
      <c r="L97" s="315" t="s">
        <v>19</v>
      </c>
      <c r="M97" s="315" t="s">
        <v>19</v>
      </c>
      <c r="N97" s="346">
        <v>29600000</v>
      </c>
      <c r="O97" s="313">
        <v>45894</v>
      </c>
      <c r="P97" s="317">
        <f t="shared" si="2"/>
        <v>1</v>
      </c>
      <c r="Q97" s="318">
        <f t="shared" si="4"/>
        <v>0</v>
      </c>
      <c r="R97" s="346">
        <v>29600000</v>
      </c>
    </row>
    <row r="98" spans="1:18" ht="84.75" customHeight="1" x14ac:dyDescent="0.25">
      <c r="A98" s="315">
        <v>94</v>
      </c>
      <c r="B98" s="350" t="s">
        <v>120</v>
      </c>
      <c r="C98" s="335">
        <v>45779</v>
      </c>
      <c r="D98" s="335">
        <v>45962</v>
      </c>
      <c r="E98" s="314">
        <v>48000000</v>
      </c>
      <c r="F98" s="315" t="s">
        <v>19</v>
      </c>
      <c r="G98" s="315" t="s">
        <v>19</v>
      </c>
      <c r="H98" s="315" t="s">
        <v>19</v>
      </c>
      <c r="I98" s="315" t="s">
        <v>19</v>
      </c>
      <c r="J98" s="344">
        <v>0</v>
      </c>
      <c r="K98" s="315" t="s">
        <v>19</v>
      </c>
      <c r="L98" s="315" t="s">
        <v>19</v>
      </c>
      <c r="M98" s="315" t="s">
        <v>19</v>
      </c>
      <c r="N98" s="346">
        <v>48000000</v>
      </c>
      <c r="O98" s="313">
        <v>45894</v>
      </c>
      <c r="P98" s="317">
        <f t="shared" si="2"/>
        <v>1</v>
      </c>
      <c r="Q98" s="318">
        <f t="shared" si="4"/>
        <v>0</v>
      </c>
      <c r="R98" s="346">
        <v>48000000</v>
      </c>
    </row>
    <row r="99" spans="1:18" ht="84.75" customHeight="1" x14ac:dyDescent="0.25">
      <c r="A99" s="315">
        <v>95</v>
      </c>
      <c r="B99" s="281" t="s">
        <v>121</v>
      </c>
      <c r="C99" s="335">
        <v>45786</v>
      </c>
      <c r="D99" s="335">
        <v>45969</v>
      </c>
      <c r="E99" s="314">
        <v>54000000</v>
      </c>
      <c r="F99" s="315" t="s">
        <v>19</v>
      </c>
      <c r="G99" s="315" t="s">
        <v>19</v>
      </c>
      <c r="H99" s="315" t="s">
        <v>19</v>
      </c>
      <c r="I99" s="315" t="s">
        <v>19</v>
      </c>
      <c r="J99" s="344">
        <v>0</v>
      </c>
      <c r="K99" s="315" t="s">
        <v>19</v>
      </c>
      <c r="L99" s="315" t="s">
        <v>19</v>
      </c>
      <c r="M99" s="315" t="s">
        <v>19</v>
      </c>
      <c r="N99" s="346">
        <v>54000000</v>
      </c>
      <c r="O99" s="313">
        <v>45894</v>
      </c>
      <c r="P99" s="317">
        <f t="shared" si="2"/>
        <v>1</v>
      </c>
      <c r="Q99" s="318">
        <f t="shared" si="4"/>
        <v>0</v>
      </c>
      <c r="R99" s="346">
        <v>54000000</v>
      </c>
    </row>
    <row r="100" spans="1:18" ht="84.75" customHeight="1" x14ac:dyDescent="0.25">
      <c r="A100" s="315">
        <v>96</v>
      </c>
      <c r="B100" s="334" t="s">
        <v>122</v>
      </c>
      <c r="C100" s="335">
        <v>45790</v>
      </c>
      <c r="D100" s="335">
        <v>46015</v>
      </c>
      <c r="E100" s="314">
        <v>80000000</v>
      </c>
      <c r="F100" s="315" t="s">
        <v>19</v>
      </c>
      <c r="G100" s="315" t="s">
        <v>19</v>
      </c>
      <c r="H100" s="315" t="s">
        <v>19</v>
      </c>
      <c r="I100" s="315" t="s">
        <v>19</v>
      </c>
      <c r="J100" s="344">
        <v>0</v>
      </c>
      <c r="K100" s="315" t="s">
        <v>19</v>
      </c>
      <c r="L100" s="315" t="s">
        <v>19</v>
      </c>
      <c r="M100" s="315" t="s">
        <v>19</v>
      </c>
      <c r="N100" s="346">
        <v>80000000</v>
      </c>
      <c r="O100" s="313">
        <v>45894</v>
      </c>
      <c r="P100" s="317">
        <f t="shared" si="2"/>
        <v>1</v>
      </c>
      <c r="Q100" s="318">
        <f t="shared" si="4"/>
        <v>0</v>
      </c>
      <c r="R100" s="346">
        <v>80000000</v>
      </c>
    </row>
    <row r="101" spans="1:18" ht="84.75" customHeight="1" x14ac:dyDescent="0.25">
      <c r="A101" s="315">
        <v>97</v>
      </c>
      <c r="B101" s="281" t="s">
        <v>123</v>
      </c>
      <c r="C101" s="335">
        <v>45799</v>
      </c>
      <c r="D101" s="335">
        <v>45982</v>
      </c>
      <c r="E101" s="314">
        <v>72000000</v>
      </c>
      <c r="F101" s="315" t="s">
        <v>19</v>
      </c>
      <c r="G101" s="315" t="s">
        <v>19</v>
      </c>
      <c r="H101" s="315" t="s">
        <v>19</v>
      </c>
      <c r="I101" s="315" t="s">
        <v>19</v>
      </c>
      <c r="J101" s="344">
        <v>0</v>
      </c>
      <c r="K101" s="315" t="s">
        <v>19</v>
      </c>
      <c r="L101" s="315" t="s">
        <v>19</v>
      </c>
      <c r="M101" s="315" t="s">
        <v>19</v>
      </c>
      <c r="N101" s="346">
        <v>72000000</v>
      </c>
      <c r="O101" s="313">
        <v>45894</v>
      </c>
      <c r="P101" s="317">
        <f t="shared" ref="P101:P164" si="5">R101/N101</f>
        <v>1</v>
      </c>
      <c r="Q101" s="318">
        <f t="shared" ref="Q101:Q119" si="6">N101-R101</f>
        <v>0</v>
      </c>
      <c r="R101" s="346">
        <v>72000000</v>
      </c>
    </row>
    <row r="102" spans="1:18" ht="84.75" customHeight="1" x14ac:dyDescent="0.25">
      <c r="A102" s="315">
        <v>98</v>
      </c>
      <c r="B102" s="281" t="s">
        <v>124</v>
      </c>
      <c r="C102" s="335">
        <v>45800</v>
      </c>
      <c r="D102" s="335">
        <v>46013</v>
      </c>
      <c r="E102" s="314">
        <v>56000000</v>
      </c>
      <c r="F102" s="315" t="s">
        <v>19</v>
      </c>
      <c r="G102" s="315" t="s">
        <v>19</v>
      </c>
      <c r="H102" s="315" t="s">
        <v>19</v>
      </c>
      <c r="I102" s="315" t="s">
        <v>19</v>
      </c>
      <c r="J102" s="344">
        <v>0</v>
      </c>
      <c r="K102" s="315" t="s">
        <v>19</v>
      </c>
      <c r="L102" s="315" t="s">
        <v>19</v>
      </c>
      <c r="M102" s="315" t="s">
        <v>19</v>
      </c>
      <c r="N102" s="346">
        <v>56000000</v>
      </c>
      <c r="O102" s="313">
        <v>45894</v>
      </c>
      <c r="P102" s="317">
        <f t="shared" si="5"/>
        <v>1</v>
      </c>
      <c r="Q102" s="318">
        <f t="shared" si="6"/>
        <v>0</v>
      </c>
      <c r="R102" s="346">
        <v>56000000</v>
      </c>
    </row>
    <row r="103" spans="1:18" ht="84.75" customHeight="1" x14ac:dyDescent="0.25">
      <c r="A103" s="315">
        <v>99</v>
      </c>
      <c r="B103" s="281" t="s">
        <v>125</v>
      </c>
      <c r="C103" s="335">
        <v>45805</v>
      </c>
      <c r="D103" s="335">
        <v>45838</v>
      </c>
      <c r="E103" s="314">
        <v>11886032</v>
      </c>
      <c r="F103" s="320">
        <v>45835</v>
      </c>
      <c r="G103" s="315">
        <v>11</v>
      </c>
      <c r="H103" s="320">
        <v>45849</v>
      </c>
      <c r="I103" s="320">
        <v>45835</v>
      </c>
      <c r="J103" s="344">
        <v>3962010.8</v>
      </c>
      <c r="K103" s="315" t="s">
        <v>99</v>
      </c>
      <c r="L103" s="315" t="s">
        <v>19</v>
      </c>
      <c r="M103" s="315" t="s">
        <v>19</v>
      </c>
      <c r="N103" s="346">
        <v>11886032</v>
      </c>
      <c r="O103" s="313">
        <v>45894</v>
      </c>
      <c r="P103" s="317">
        <f t="shared" si="5"/>
        <v>1</v>
      </c>
      <c r="Q103" s="318">
        <f t="shared" si="6"/>
        <v>0</v>
      </c>
      <c r="R103" s="346">
        <v>11886032</v>
      </c>
    </row>
    <row r="104" spans="1:18" ht="84.75" customHeight="1" x14ac:dyDescent="0.25">
      <c r="A104" s="315">
        <v>100</v>
      </c>
      <c r="B104" s="281" t="s">
        <v>126</v>
      </c>
      <c r="C104" s="335">
        <v>45818</v>
      </c>
      <c r="D104" s="335">
        <v>46022</v>
      </c>
      <c r="E104" s="314">
        <v>25329237</v>
      </c>
      <c r="F104" s="315" t="s">
        <v>19</v>
      </c>
      <c r="G104" s="315" t="s">
        <v>19</v>
      </c>
      <c r="H104" s="315" t="s">
        <v>19</v>
      </c>
      <c r="I104" s="315" t="s">
        <v>19</v>
      </c>
      <c r="J104" s="344">
        <v>0</v>
      </c>
      <c r="K104" s="315" t="s">
        <v>19</v>
      </c>
      <c r="L104" s="315" t="s">
        <v>19</v>
      </c>
      <c r="M104" s="315" t="s">
        <v>19</v>
      </c>
      <c r="N104" s="346">
        <v>25329237</v>
      </c>
      <c r="O104" s="313">
        <v>45894</v>
      </c>
      <c r="P104" s="317">
        <f t="shared" si="5"/>
        <v>1</v>
      </c>
      <c r="Q104" s="318">
        <f t="shared" si="6"/>
        <v>0</v>
      </c>
      <c r="R104" s="346">
        <v>25329237</v>
      </c>
    </row>
    <row r="105" spans="1:18" ht="84.75" customHeight="1" x14ac:dyDescent="0.25">
      <c r="A105" s="315">
        <v>101</v>
      </c>
      <c r="B105" s="281" t="s">
        <v>127</v>
      </c>
      <c r="C105" s="335">
        <v>45814</v>
      </c>
      <c r="D105" s="335">
        <v>46021</v>
      </c>
      <c r="E105" s="314">
        <v>37583333</v>
      </c>
      <c r="F105" s="315" t="s">
        <v>19</v>
      </c>
      <c r="G105" s="315" t="s">
        <v>19</v>
      </c>
      <c r="H105" s="315" t="s">
        <v>19</v>
      </c>
      <c r="I105" s="315" t="s">
        <v>19</v>
      </c>
      <c r="J105" s="344">
        <v>0</v>
      </c>
      <c r="K105" s="315" t="s">
        <v>19</v>
      </c>
      <c r="L105" s="315" t="s">
        <v>19</v>
      </c>
      <c r="M105" s="315" t="s">
        <v>19</v>
      </c>
      <c r="N105" s="346">
        <v>37583333</v>
      </c>
      <c r="O105" s="313">
        <v>45894</v>
      </c>
      <c r="P105" s="317">
        <f t="shared" si="5"/>
        <v>1</v>
      </c>
      <c r="Q105" s="318">
        <f t="shared" si="6"/>
        <v>0</v>
      </c>
      <c r="R105" s="346">
        <v>37583333</v>
      </c>
    </row>
    <row r="106" spans="1:18" ht="84.75" customHeight="1" x14ac:dyDescent="0.25">
      <c r="A106" s="315">
        <v>102</v>
      </c>
      <c r="B106" s="281" t="s">
        <v>128</v>
      </c>
      <c r="C106" s="335">
        <v>45821</v>
      </c>
      <c r="D106" s="335">
        <v>46003</v>
      </c>
      <c r="E106" s="314">
        <v>54000000</v>
      </c>
      <c r="F106" s="315" t="s">
        <v>19</v>
      </c>
      <c r="G106" s="315" t="s">
        <v>19</v>
      </c>
      <c r="H106" s="315" t="s">
        <v>19</v>
      </c>
      <c r="I106" s="315" t="s">
        <v>19</v>
      </c>
      <c r="J106" s="344">
        <v>0</v>
      </c>
      <c r="K106" s="315" t="s">
        <v>19</v>
      </c>
      <c r="L106" s="315" t="s">
        <v>19</v>
      </c>
      <c r="M106" s="315" t="s">
        <v>19</v>
      </c>
      <c r="N106" s="346">
        <v>54000000</v>
      </c>
      <c r="O106" s="313">
        <v>45894</v>
      </c>
      <c r="P106" s="317">
        <f t="shared" si="5"/>
        <v>1</v>
      </c>
      <c r="Q106" s="318">
        <f t="shared" si="6"/>
        <v>0</v>
      </c>
      <c r="R106" s="346">
        <v>54000000</v>
      </c>
    </row>
    <row r="107" spans="1:18" ht="84.75" customHeight="1" x14ac:dyDescent="0.25">
      <c r="A107" s="315">
        <v>103</v>
      </c>
      <c r="B107" s="281" t="s">
        <v>129</v>
      </c>
      <c r="C107" s="335">
        <v>45849</v>
      </c>
      <c r="D107" s="335">
        <v>46001</v>
      </c>
      <c r="E107" s="314">
        <v>70000000</v>
      </c>
      <c r="F107" s="315" t="s">
        <v>19</v>
      </c>
      <c r="G107" s="315" t="s">
        <v>19</v>
      </c>
      <c r="H107" s="315" t="s">
        <v>19</v>
      </c>
      <c r="I107" s="315" t="s">
        <v>19</v>
      </c>
      <c r="J107" s="344">
        <v>0</v>
      </c>
      <c r="K107" s="315" t="s">
        <v>19</v>
      </c>
      <c r="L107" s="315" t="s">
        <v>19</v>
      </c>
      <c r="M107" s="315" t="s">
        <v>19</v>
      </c>
      <c r="N107" s="346">
        <v>70000000</v>
      </c>
      <c r="O107" s="313">
        <v>45894</v>
      </c>
      <c r="P107" s="317">
        <f t="shared" si="5"/>
        <v>1</v>
      </c>
      <c r="Q107" s="318">
        <f t="shared" si="6"/>
        <v>0</v>
      </c>
      <c r="R107" s="346">
        <v>70000000</v>
      </c>
    </row>
    <row r="108" spans="1:18" ht="84.75" customHeight="1" x14ac:dyDescent="0.25">
      <c r="A108" s="315">
        <v>104</v>
      </c>
      <c r="B108" s="281" t="s">
        <v>130</v>
      </c>
      <c r="C108" s="335">
        <v>45853</v>
      </c>
      <c r="D108" s="335">
        <v>46005</v>
      </c>
      <c r="E108" s="314">
        <v>50000000</v>
      </c>
      <c r="F108" s="315" t="s">
        <v>19</v>
      </c>
      <c r="G108" s="315" t="s">
        <v>19</v>
      </c>
      <c r="H108" s="315" t="s">
        <v>19</v>
      </c>
      <c r="I108" s="315" t="s">
        <v>19</v>
      </c>
      <c r="J108" s="344">
        <v>0</v>
      </c>
      <c r="K108" s="315" t="s">
        <v>19</v>
      </c>
      <c r="L108" s="315" t="s">
        <v>19</v>
      </c>
      <c r="M108" s="315" t="s">
        <v>19</v>
      </c>
      <c r="N108" s="346">
        <v>50000000</v>
      </c>
      <c r="O108" s="313">
        <v>45894</v>
      </c>
      <c r="P108" s="317">
        <f t="shared" si="5"/>
        <v>1</v>
      </c>
      <c r="Q108" s="318">
        <f t="shared" si="6"/>
        <v>0</v>
      </c>
      <c r="R108" s="346">
        <v>50000000</v>
      </c>
    </row>
    <row r="109" spans="1:18" ht="84.75" customHeight="1" x14ac:dyDescent="0.25">
      <c r="A109" s="315">
        <v>105</v>
      </c>
      <c r="B109" s="281" t="s">
        <v>131</v>
      </c>
      <c r="C109" s="335">
        <v>45855</v>
      </c>
      <c r="D109" s="335">
        <v>45947</v>
      </c>
      <c r="E109" s="314">
        <v>336217778.85000002</v>
      </c>
      <c r="F109" s="315" t="s">
        <v>19</v>
      </c>
      <c r="G109" s="315" t="s">
        <v>19</v>
      </c>
      <c r="H109" s="315" t="s">
        <v>19</v>
      </c>
      <c r="I109" s="315" t="s">
        <v>19</v>
      </c>
      <c r="J109" s="344">
        <v>0</v>
      </c>
      <c r="K109" s="315" t="s">
        <v>19</v>
      </c>
      <c r="L109" s="315" t="s">
        <v>19</v>
      </c>
      <c r="M109" s="315" t="s">
        <v>19</v>
      </c>
      <c r="N109" s="346">
        <v>336217778.85000002</v>
      </c>
      <c r="O109" s="313">
        <v>45894</v>
      </c>
      <c r="P109" s="317">
        <f t="shared" si="5"/>
        <v>1</v>
      </c>
      <c r="Q109" s="318">
        <f t="shared" si="6"/>
        <v>0</v>
      </c>
      <c r="R109" s="346">
        <v>336217778.85000002</v>
      </c>
    </row>
    <row r="110" spans="1:18" ht="84.75" customHeight="1" x14ac:dyDescent="0.25">
      <c r="A110" s="315">
        <v>106</v>
      </c>
      <c r="B110" s="349" t="s">
        <v>132</v>
      </c>
      <c r="C110" s="335">
        <v>45856</v>
      </c>
      <c r="D110" s="335">
        <v>46008</v>
      </c>
      <c r="E110" s="314">
        <v>35000000</v>
      </c>
      <c r="F110" s="315" t="s">
        <v>19</v>
      </c>
      <c r="G110" s="315" t="s">
        <v>19</v>
      </c>
      <c r="H110" s="315" t="s">
        <v>19</v>
      </c>
      <c r="I110" s="315" t="s">
        <v>19</v>
      </c>
      <c r="J110" s="344">
        <v>0</v>
      </c>
      <c r="K110" s="315" t="s">
        <v>19</v>
      </c>
      <c r="L110" s="315" t="s">
        <v>19</v>
      </c>
      <c r="M110" s="315" t="s">
        <v>19</v>
      </c>
      <c r="N110" s="346">
        <v>35000000</v>
      </c>
      <c r="O110" s="313">
        <v>45894</v>
      </c>
      <c r="P110" s="317">
        <f t="shared" si="5"/>
        <v>1</v>
      </c>
      <c r="Q110" s="318">
        <f t="shared" si="6"/>
        <v>0</v>
      </c>
      <c r="R110" s="346">
        <v>35000000</v>
      </c>
    </row>
    <row r="111" spans="1:18" ht="84.75" customHeight="1" x14ac:dyDescent="0.25">
      <c r="A111" s="315">
        <v>107</v>
      </c>
      <c r="B111" s="349" t="s">
        <v>133</v>
      </c>
      <c r="C111" s="335">
        <v>45859</v>
      </c>
      <c r="D111" s="335">
        <v>45920</v>
      </c>
      <c r="E111" s="314">
        <v>20000000</v>
      </c>
      <c r="F111" s="315" t="s">
        <v>19</v>
      </c>
      <c r="G111" s="315" t="s">
        <v>19</v>
      </c>
      <c r="H111" s="315" t="s">
        <v>19</v>
      </c>
      <c r="I111" s="315" t="s">
        <v>19</v>
      </c>
      <c r="J111" s="344">
        <v>0</v>
      </c>
      <c r="K111" s="315" t="s">
        <v>19</v>
      </c>
      <c r="L111" s="315" t="s">
        <v>19</v>
      </c>
      <c r="M111" s="315" t="s">
        <v>19</v>
      </c>
      <c r="N111" s="346">
        <v>20000000</v>
      </c>
      <c r="O111" s="313">
        <v>45894</v>
      </c>
      <c r="P111" s="317">
        <f t="shared" si="5"/>
        <v>1</v>
      </c>
      <c r="Q111" s="318">
        <f t="shared" si="6"/>
        <v>0</v>
      </c>
      <c r="R111" s="346">
        <v>20000000</v>
      </c>
    </row>
    <row r="112" spans="1:18" ht="84.75" customHeight="1" x14ac:dyDescent="0.25">
      <c r="A112" s="326">
        <v>108</v>
      </c>
      <c r="B112" s="299" t="s">
        <v>134</v>
      </c>
      <c r="C112" s="335">
        <v>45859</v>
      </c>
      <c r="D112" s="335">
        <v>46011</v>
      </c>
      <c r="E112" s="314">
        <v>20000000</v>
      </c>
      <c r="F112" s="315" t="s">
        <v>19</v>
      </c>
      <c r="G112" s="315" t="s">
        <v>19</v>
      </c>
      <c r="H112" s="315" t="s">
        <v>19</v>
      </c>
      <c r="I112" s="315" t="s">
        <v>19</v>
      </c>
      <c r="J112" s="344">
        <v>0</v>
      </c>
      <c r="K112" s="315" t="s">
        <v>19</v>
      </c>
      <c r="L112" s="315" t="s">
        <v>19</v>
      </c>
      <c r="M112" s="315" t="s">
        <v>19</v>
      </c>
      <c r="N112" s="346">
        <v>20000000</v>
      </c>
      <c r="O112" s="313">
        <v>45894</v>
      </c>
      <c r="P112" s="317">
        <f t="shared" si="5"/>
        <v>1</v>
      </c>
      <c r="Q112" s="318">
        <f t="shared" si="6"/>
        <v>0</v>
      </c>
      <c r="R112" s="346">
        <v>20000000</v>
      </c>
    </row>
    <row r="113" spans="1:18" ht="84.75" customHeight="1" x14ac:dyDescent="0.25">
      <c r="A113" s="315">
        <v>109</v>
      </c>
      <c r="B113" s="349" t="s">
        <v>135</v>
      </c>
      <c r="C113" s="351">
        <v>45859</v>
      </c>
      <c r="D113" s="351">
        <v>45981</v>
      </c>
      <c r="E113" s="324">
        <v>26000000</v>
      </c>
      <c r="F113" s="315" t="s">
        <v>19</v>
      </c>
      <c r="G113" s="315" t="s">
        <v>19</v>
      </c>
      <c r="H113" s="315" t="s">
        <v>19</v>
      </c>
      <c r="I113" s="315" t="s">
        <v>19</v>
      </c>
      <c r="J113" s="352">
        <v>0</v>
      </c>
      <c r="K113" s="315" t="s">
        <v>19</v>
      </c>
      <c r="L113" s="315" t="s">
        <v>19</v>
      </c>
      <c r="M113" s="315" t="s">
        <v>19</v>
      </c>
      <c r="N113" s="353">
        <v>26000000</v>
      </c>
      <c r="O113" s="313">
        <v>45894</v>
      </c>
      <c r="P113" s="317">
        <f t="shared" si="5"/>
        <v>1</v>
      </c>
      <c r="Q113" s="318">
        <f t="shared" si="6"/>
        <v>0</v>
      </c>
      <c r="R113" s="353">
        <v>26000000</v>
      </c>
    </row>
    <row r="114" spans="1:18" ht="84.75" customHeight="1" x14ac:dyDescent="0.25">
      <c r="A114" s="315">
        <v>110</v>
      </c>
      <c r="B114" s="299" t="s">
        <v>136</v>
      </c>
      <c r="C114" s="354">
        <v>45861</v>
      </c>
      <c r="D114" s="354">
        <v>46013</v>
      </c>
      <c r="E114" s="355">
        <v>40000000</v>
      </c>
      <c r="F114" s="315" t="s">
        <v>19</v>
      </c>
      <c r="G114" s="315" t="s">
        <v>19</v>
      </c>
      <c r="H114" s="315" t="s">
        <v>19</v>
      </c>
      <c r="I114" s="315" t="s">
        <v>19</v>
      </c>
      <c r="J114" s="344">
        <v>0</v>
      </c>
      <c r="K114" s="315" t="s">
        <v>19</v>
      </c>
      <c r="L114" s="315" t="s">
        <v>19</v>
      </c>
      <c r="M114" s="315" t="s">
        <v>19</v>
      </c>
      <c r="N114" s="356">
        <v>40000000</v>
      </c>
      <c r="O114" s="313">
        <v>45894</v>
      </c>
      <c r="P114" s="317">
        <f t="shared" si="5"/>
        <v>1</v>
      </c>
      <c r="Q114" s="318">
        <f t="shared" si="6"/>
        <v>0</v>
      </c>
      <c r="R114" s="356">
        <v>40000000</v>
      </c>
    </row>
    <row r="115" spans="1:18" ht="84.75" customHeight="1" x14ac:dyDescent="0.25">
      <c r="A115" s="315">
        <v>111</v>
      </c>
      <c r="B115" s="299" t="s">
        <v>137</v>
      </c>
      <c r="C115" s="354">
        <v>45862</v>
      </c>
      <c r="D115" s="354">
        <v>46014</v>
      </c>
      <c r="E115" s="355">
        <v>37500000</v>
      </c>
      <c r="F115" s="315" t="s">
        <v>19</v>
      </c>
      <c r="G115" s="315" t="s">
        <v>19</v>
      </c>
      <c r="H115" s="315" t="s">
        <v>19</v>
      </c>
      <c r="I115" s="315" t="s">
        <v>19</v>
      </c>
      <c r="J115" s="357">
        <v>0</v>
      </c>
      <c r="K115" s="315" t="s">
        <v>19</v>
      </c>
      <c r="L115" s="315" t="s">
        <v>19</v>
      </c>
      <c r="M115" s="315" t="s">
        <v>19</v>
      </c>
      <c r="N115" s="356">
        <v>37500000</v>
      </c>
      <c r="O115" s="313">
        <v>45894</v>
      </c>
      <c r="P115" s="317">
        <f t="shared" si="5"/>
        <v>1</v>
      </c>
      <c r="Q115" s="318">
        <f t="shared" si="6"/>
        <v>0</v>
      </c>
      <c r="R115" s="356">
        <v>37500000</v>
      </c>
    </row>
    <row r="116" spans="1:18" ht="84.75" customHeight="1" x14ac:dyDescent="0.25">
      <c r="A116" s="315">
        <v>112</v>
      </c>
      <c r="B116" s="299" t="s">
        <v>138</v>
      </c>
      <c r="C116" s="354">
        <v>45866</v>
      </c>
      <c r="D116" s="354">
        <v>46019</v>
      </c>
      <c r="E116" s="355">
        <v>35000000</v>
      </c>
      <c r="F116" s="315" t="s">
        <v>19</v>
      </c>
      <c r="G116" s="315" t="s">
        <v>19</v>
      </c>
      <c r="H116" s="315" t="s">
        <v>19</v>
      </c>
      <c r="I116" s="315" t="s">
        <v>19</v>
      </c>
      <c r="J116" s="357">
        <v>0</v>
      </c>
      <c r="K116" s="315" t="s">
        <v>19</v>
      </c>
      <c r="L116" s="315" t="s">
        <v>19</v>
      </c>
      <c r="M116" s="315" t="s">
        <v>19</v>
      </c>
      <c r="N116" s="356">
        <v>35000000</v>
      </c>
      <c r="O116" s="313">
        <v>45894</v>
      </c>
      <c r="P116" s="317">
        <f t="shared" si="5"/>
        <v>1</v>
      </c>
      <c r="Q116" s="318">
        <f t="shared" si="6"/>
        <v>0</v>
      </c>
      <c r="R116" s="356">
        <v>35000000</v>
      </c>
    </row>
    <row r="117" spans="1:18" ht="84.75" customHeight="1" x14ac:dyDescent="0.25">
      <c r="A117" s="315">
        <v>113</v>
      </c>
      <c r="B117" s="281" t="s">
        <v>139</v>
      </c>
      <c r="C117" s="354">
        <v>45866</v>
      </c>
      <c r="D117" s="354">
        <v>46018</v>
      </c>
      <c r="E117" s="355">
        <v>60000000</v>
      </c>
      <c r="F117" s="315" t="s">
        <v>19</v>
      </c>
      <c r="G117" s="315" t="s">
        <v>19</v>
      </c>
      <c r="H117" s="315" t="s">
        <v>19</v>
      </c>
      <c r="I117" s="315" t="s">
        <v>19</v>
      </c>
      <c r="J117" s="357">
        <v>0</v>
      </c>
      <c r="K117" s="315" t="s">
        <v>19</v>
      </c>
      <c r="L117" s="315" t="s">
        <v>19</v>
      </c>
      <c r="M117" s="315" t="s">
        <v>19</v>
      </c>
      <c r="N117" s="356">
        <v>60000000</v>
      </c>
      <c r="O117" s="313">
        <v>45894</v>
      </c>
      <c r="P117" s="317">
        <f t="shared" si="5"/>
        <v>1</v>
      </c>
      <c r="Q117" s="318">
        <f t="shared" si="6"/>
        <v>0</v>
      </c>
      <c r="R117" s="356">
        <v>60000000</v>
      </c>
    </row>
    <row r="118" spans="1:18" ht="84.75" customHeight="1" x14ac:dyDescent="0.25">
      <c r="A118" s="281">
        <v>115</v>
      </c>
      <c r="B118" s="299" t="s">
        <v>140</v>
      </c>
      <c r="C118" s="354">
        <v>45867</v>
      </c>
      <c r="D118" s="354">
        <v>46019</v>
      </c>
      <c r="E118" s="355">
        <v>34000000</v>
      </c>
      <c r="F118" s="315" t="s">
        <v>19</v>
      </c>
      <c r="G118" s="315" t="s">
        <v>19</v>
      </c>
      <c r="H118" s="315" t="s">
        <v>19</v>
      </c>
      <c r="I118" s="315" t="s">
        <v>19</v>
      </c>
      <c r="J118" s="357">
        <v>0</v>
      </c>
      <c r="K118" s="315" t="s">
        <v>19</v>
      </c>
      <c r="L118" s="315" t="s">
        <v>19</v>
      </c>
      <c r="M118" s="315" t="s">
        <v>19</v>
      </c>
      <c r="N118" s="356">
        <v>34000000</v>
      </c>
      <c r="O118" s="313">
        <v>45894</v>
      </c>
      <c r="P118" s="317">
        <f t="shared" si="5"/>
        <v>1</v>
      </c>
      <c r="Q118" s="318">
        <f t="shared" si="6"/>
        <v>0</v>
      </c>
      <c r="R118" s="356">
        <v>34000000</v>
      </c>
    </row>
    <row r="119" spans="1:18" ht="84.75" customHeight="1" x14ac:dyDescent="0.25">
      <c r="A119" s="281">
        <v>116</v>
      </c>
      <c r="B119" s="299" t="s">
        <v>141</v>
      </c>
      <c r="C119" s="354">
        <v>45867</v>
      </c>
      <c r="D119" s="354">
        <v>46019</v>
      </c>
      <c r="E119" s="355">
        <v>25500000</v>
      </c>
      <c r="F119" s="315" t="s">
        <v>19</v>
      </c>
      <c r="G119" s="315" t="s">
        <v>19</v>
      </c>
      <c r="H119" s="315" t="s">
        <v>19</v>
      </c>
      <c r="I119" s="315" t="s">
        <v>19</v>
      </c>
      <c r="J119" s="357">
        <v>0</v>
      </c>
      <c r="K119" s="315" t="s">
        <v>19</v>
      </c>
      <c r="L119" s="315" t="s">
        <v>19</v>
      </c>
      <c r="M119" s="315" t="s">
        <v>19</v>
      </c>
      <c r="N119" s="356">
        <v>25500000</v>
      </c>
      <c r="O119" s="313">
        <v>45894</v>
      </c>
      <c r="P119" s="317">
        <f t="shared" si="5"/>
        <v>1</v>
      </c>
      <c r="Q119" s="318">
        <f t="shared" si="6"/>
        <v>0</v>
      </c>
      <c r="R119" s="356">
        <v>25500000</v>
      </c>
    </row>
    <row r="120" spans="1:18" ht="84.75" customHeight="1" x14ac:dyDescent="0.25">
      <c r="A120" s="281">
        <v>117</v>
      </c>
      <c r="B120" s="299" t="s">
        <v>142</v>
      </c>
      <c r="C120" s="354">
        <v>45873</v>
      </c>
      <c r="D120" s="354">
        <v>46021</v>
      </c>
      <c r="E120" s="355">
        <v>0.1</v>
      </c>
      <c r="F120" s="315" t="s">
        <v>19</v>
      </c>
      <c r="G120" s="315" t="s">
        <v>19</v>
      </c>
      <c r="H120" s="315" t="s">
        <v>19</v>
      </c>
      <c r="I120" s="315" t="s">
        <v>19</v>
      </c>
      <c r="J120" s="357">
        <v>0</v>
      </c>
      <c r="K120" s="315" t="s">
        <v>19</v>
      </c>
      <c r="L120" s="315" t="s">
        <v>19</v>
      </c>
      <c r="M120" s="315" t="s">
        <v>19</v>
      </c>
      <c r="N120" s="356">
        <v>0</v>
      </c>
      <c r="O120" s="313">
        <v>45894</v>
      </c>
      <c r="P120" s="317" t="e">
        <f t="shared" si="5"/>
        <v>#DIV/0!</v>
      </c>
      <c r="Q120" s="318">
        <v>0</v>
      </c>
      <c r="R120" s="356">
        <v>0</v>
      </c>
    </row>
    <row r="121" spans="1:18" ht="84.75" customHeight="1" x14ac:dyDescent="0.25">
      <c r="A121" s="281">
        <v>118</v>
      </c>
      <c r="B121" s="299" t="s">
        <v>143</v>
      </c>
      <c r="C121" s="354">
        <v>45874</v>
      </c>
      <c r="D121" s="354">
        <v>45995</v>
      </c>
      <c r="E121" s="358">
        <v>26000000</v>
      </c>
      <c r="F121" s="315" t="s">
        <v>19</v>
      </c>
      <c r="G121" s="315" t="s">
        <v>19</v>
      </c>
      <c r="H121" s="315" t="s">
        <v>19</v>
      </c>
      <c r="I121" s="315" t="s">
        <v>19</v>
      </c>
      <c r="J121" s="357">
        <v>0</v>
      </c>
      <c r="K121" s="315" t="s">
        <v>19</v>
      </c>
      <c r="L121" s="315" t="s">
        <v>19</v>
      </c>
      <c r="M121" s="315" t="s">
        <v>19</v>
      </c>
      <c r="N121" s="356">
        <v>26000000</v>
      </c>
      <c r="O121" s="313">
        <v>45894</v>
      </c>
      <c r="P121" s="317">
        <f t="shared" si="5"/>
        <v>1</v>
      </c>
      <c r="Q121" s="318">
        <f t="shared" ref="Q121:Q175" si="7">N121-R121</f>
        <v>0</v>
      </c>
      <c r="R121" s="356">
        <v>26000000</v>
      </c>
    </row>
    <row r="122" spans="1:18" ht="84.75" customHeight="1" x14ac:dyDescent="0.25">
      <c r="A122" s="359">
        <v>119</v>
      </c>
      <c r="B122" s="299" t="s">
        <v>144</v>
      </c>
      <c r="C122" s="354">
        <v>45881</v>
      </c>
      <c r="D122" s="354">
        <v>46017</v>
      </c>
      <c r="E122" s="358">
        <v>1644800000</v>
      </c>
      <c r="F122" s="315" t="s">
        <v>19</v>
      </c>
      <c r="G122" s="315" t="s">
        <v>19</v>
      </c>
      <c r="H122" s="315" t="s">
        <v>19</v>
      </c>
      <c r="I122" s="315" t="s">
        <v>19</v>
      </c>
      <c r="J122" s="357">
        <v>0</v>
      </c>
      <c r="K122" s="315" t="s">
        <v>19</v>
      </c>
      <c r="L122" s="315" t="s">
        <v>19</v>
      </c>
      <c r="M122" s="315" t="s">
        <v>19</v>
      </c>
      <c r="N122" s="356">
        <v>1644800000</v>
      </c>
      <c r="O122" s="313">
        <v>45894</v>
      </c>
      <c r="P122" s="317">
        <f t="shared" si="5"/>
        <v>1</v>
      </c>
      <c r="Q122" s="318">
        <f t="shared" si="7"/>
        <v>0</v>
      </c>
      <c r="R122" s="356">
        <v>1644800000</v>
      </c>
    </row>
    <row r="123" spans="1:18" ht="84.75" customHeight="1" x14ac:dyDescent="0.25">
      <c r="A123" s="359">
        <v>120</v>
      </c>
      <c r="B123" s="299" t="s">
        <v>145</v>
      </c>
      <c r="C123" s="354">
        <v>45880</v>
      </c>
      <c r="D123" s="354">
        <v>45939</v>
      </c>
      <c r="E123" s="355">
        <v>32121714</v>
      </c>
      <c r="F123" s="315" t="s">
        <v>19</v>
      </c>
      <c r="G123" s="315" t="s">
        <v>19</v>
      </c>
      <c r="H123" s="315" t="s">
        <v>19</v>
      </c>
      <c r="I123" s="315" t="s">
        <v>19</v>
      </c>
      <c r="J123" s="357">
        <v>0</v>
      </c>
      <c r="K123" s="315" t="s">
        <v>19</v>
      </c>
      <c r="L123" s="315" t="s">
        <v>19</v>
      </c>
      <c r="M123" s="315" t="s">
        <v>19</v>
      </c>
      <c r="N123" s="356">
        <v>32121714</v>
      </c>
      <c r="O123" s="313">
        <v>45894</v>
      </c>
      <c r="P123" s="317">
        <f t="shared" si="5"/>
        <v>1</v>
      </c>
      <c r="Q123" s="318">
        <f t="shared" si="7"/>
        <v>0</v>
      </c>
      <c r="R123" s="356">
        <v>32121714</v>
      </c>
    </row>
    <row r="124" spans="1:18" ht="84.75" customHeight="1" x14ac:dyDescent="0.25">
      <c r="A124" s="359">
        <v>121</v>
      </c>
      <c r="B124" s="281" t="s">
        <v>146</v>
      </c>
      <c r="C124" s="360">
        <v>45884</v>
      </c>
      <c r="D124" s="360">
        <v>45943</v>
      </c>
      <c r="E124" s="355">
        <v>286969834</v>
      </c>
      <c r="F124" s="361" t="s">
        <v>19</v>
      </c>
      <c r="G124" s="361" t="s">
        <v>19</v>
      </c>
      <c r="H124" s="361" t="s">
        <v>19</v>
      </c>
      <c r="I124" s="361" t="s">
        <v>19</v>
      </c>
      <c r="J124" s="357">
        <v>0</v>
      </c>
      <c r="K124" s="361" t="s">
        <v>19</v>
      </c>
      <c r="L124" s="361" t="s">
        <v>19</v>
      </c>
      <c r="M124" s="361" t="s">
        <v>19</v>
      </c>
      <c r="N124" s="356">
        <v>286969834</v>
      </c>
      <c r="O124" s="313">
        <v>45894</v>
      </c>
      <c r="P124" s="317">
        <f t="shared" si="5"/>
        <v>1</v>
      </c>
      <c r="Q124" s="318">
        <f t="shared" si="7"/>
        <v>0</v>
      </c>
      <c r="R124" s="356">
        <v>286969834</v>
      </c>
    </row>
    <row r="125" spans="1:18" ht="84.75" customHeight="1" x14ac:dyDescent="0.25">
      <c r="A125" s="362">
        <v>122</v>
      </c>
      <c r="B125" s="363" t="s">
        <v>147</v>
      </c>
      <c r="C125" s="364">
        <v>45880</v>
      </c>
      <c r="D125" s="364">
        <v>46001</v>
      </c>
      <c r="E125" s="365">
        <v>14800000</v>
      </c>
      <c r="F125" s="366" t="s">
        <v>19</v>
      </c>
      <c r="G125" s="366" t="s">
        <v>19</v>
      </c>
      <c r="H125" s="366" t="s">
        <v>19</v>
      </c>
      <c r="I125" s="366" t="s">
        <v>19</v>
      </c>
      <c r="J125" s="367">
        <v>0</v>
      </c>
      <c r="K125" s="366" t="s">
        <v>19</v>
      </c>
      <c r="L125" s="366" t="s">
        <v>19</v>
      </c>
      <c r="M125" s="366" t="s">
        <v>19</v>
      </c>
      <c r="N125" s="356">
        <v>14800000</v>
      </c>
      <c r="O125" s="323">
        <v>45894</v>
      </c>
      <c r="P125" s="317">
        <f t="shared" si="5"/>
        <v>1</v>
      </c>
      <c r="Q125" s="368">
        <f t="shared" si="7"/>
        <v>0</v>
      </c>
      <c r="R125" s="356">
        <v>14800000</v>
      </c>
    </row>
    <row r="126" spans="1:18" ht="84.75" customHeight="1" x14ac:dyDescent="0.25">
      <c r="A126" s="281">
        <v>123</v>
      </c>
      <c r="B126" s="281" t="s">
        <v>148</v>
      </c>
      <c r="C126" s="335">
        <v>45881</v>
      </c>
      <c r="D126" s="335">
        <v>46002</v>
      </c>
      <c r="E126" s="314">
        <v>32000000</v>
      </c>
      <c r="F126" s="320">
        <v>46002</v>
      </c>
      <c r="G126" s="281">
        <v>18</v>
      </c>
      <c r="H126" s="369">
        <v>46021</v>
      </c>
      <c r="I126" s="369">
        <v>46002</v>
      </c>
      <c r="J126" s="370">
        <v>5066667</v>
      </c>
      <c r="K126" s="281" t="s">
        <v>99</v>
      </c>
      <c r="L126" s="281" t="s">
        <v>19</v>
      </c>
      <c r="M126" s="281">
        <v>139</v>
      </c>
      <c r="N126" s="356">
        <v>37066667</v>
      </c>
      <c r="O126" s="313">
        <v>45894</v>
      </c>
      <c r="P126" s="317">
        <f t="shared" si="5"/>
        <v>1</v>
      </c>
      <c r="Q126" s="318">
        <f t="shared" si="7"/>
        <v>0</v>
      </c>
      <c r="R126" s="356">
        <v>37066667</v>
      </c>
    </row>
    <row r="127" spans="1:18" ht="75" customHeight="1" x14ac:dyDescent="0.25">
      <c r="A127" s="371">
        <v>124</v>
      </c>
      <c r="B127" s="281" t="s">
        <v>903</v>
      </c>
      <c r="C127" s="354">
        <v>45888</v>
      </c>
      <c r="D127" s="354">
        <v>45979</v>
      </c>
      <c r="E127" s="314">
        <v>299612945</v>
      </c>
      <c r="F127" s="315" t="s">
        <v>19</v>
      </c>
      <c r="G127" s="315" t="s">
        <v>19</v>
      </c>
      <c r="H127" s="315" t="s">
        <v>19</v>
      </c>
      <c r="I127" s="315" t="s">
        <v>19</v>
      </c>
      <c r="J127" s="344">
        <v>0</v>
      </c>
      <c r="K127" s="315" t="s">
        <v>19</v>
      </c>
      <c r="L127" s="315" t="s">
        <v>19</v>
      </c>
      <c r="M127" s="315" t="s">
        <v>19</v>
      </c>
      <c r="N127" s="356">
        <v>299612945</v>
      </c>
      <c r="O127" s="313">
        <v>46022</v>
      </c>
      <c r="P127" s="317">
        <f t="shared" si="5"/>
        <v>1</v>
      </c>
      <c r="Q127" s="318">
        <f t="shared" si="7"/>
        <v>0</v>
      </c>
      <c r="R127" s="356">
        <v>299612945</v>
      </c>
    </row>
    <row r="128" spans="1:18" ht="84.75" customHeight="1" x14ac:dyDescent="0.25">
      <c r="A128" s="371">
        <v>125</v>
      </c>
      <c r="B128" s="281" t="s">
        <v>904</v>
      </c>
      <c r="C128" s="354">
        <v>45901</v>
      </c>
      <c r="D128" s="354">
        <v>46001</v>
      </c>
      <c r="E128" s="370">
        <v>153314040</v>
      </c>
      <c r="F128" s="315" t="s">
        <v>19</v>
      </c>
      <c r="G128" s="315" t="s">
        <v>19</v>
      </c>
      <c r="H128" s="315" t="s">
        <v>19</v>
      </c>
      <c r="I128" s="315" t="s">
        <v>19</v>
      </c>
      <c r="J128" s="344">
        <v>0</v>
      </c>
      <c r="K128" s="315" t="s">
        <v>19</v>
      </c>
      <c r="L128" s="315" t="s">
        <v>19</v>
      </c>
      <c r="M128" s="315" t="s">
        <v>19</v>
      </c>
      <c r="N128" s="356">
        <v>153314040</v>
      </c>
      <c r="O128" s="313">
        <v>46022</v>
      </c>
      <c r="P128" s="317">
        <f t="shared" si="5"/>
        <v>1</v>
      </c>
      <c r="Q128" s="318">
        <f t="shared" si="7"/>
        <v>0</v>
      </c>
      <c r="R128" s="356">
        <v>153314040</v>
      </c>
    </row>
    <row r="129" spans="1:18" ht="84.75" customHeight="1" x14ac:dyDescent="0.25">
      <c r="A129" s="371">
        <v>126</v>
      </c>
      <c r="B129" s="281" t="s">
        <v>905</v>
      </c>
      <c r="C129" s="354">
        <v>45888</v>
      </c>
      <c r="D129" s="354">
        <v>46009</v>
      </c>
      <c r="E129" s="372">
        <v>36000000</v>
      </c>
      <c r="F129" s="369">
        <v>45989</v>
      </c>
      <c r="G129" s="281">
        <v>12</v>
      </c>
      <c r="H129" s="373">
        <v>46021</v>
      </c>
      <c r="I129" s="369">
        <v>45989</v>
      </c>
      <c r="J129" s="374">
        <v>3600000</v>
      </c>
      <c r="K129" s="281" t="s">
        <v>99</v>
      </c>
      <c r="L129" s="281" t="s">
        <v>19</v>
      </c>
      <c r="M129" s="281" t="s">
        <v>19</v>
      </c>
      <c r="N129" s="356">
        <v>39600000</v>
      </c>
      <c r="O129" s="369">
        <v>46022</v>
      </c>
      <c r="P129" s="317">
        <f t="shared" si="5"/>
        <v>1</v>
      </c>
      <c r="Q129" s="318">
        <v>39600000</v>
      </c>
      <c r="R129" s="356">
        <v>39600000</v>
      </c>
    </row>
    <row r="130" spans="1:18" ht="84.75" customHeight="1" x14ac:dyDescent="0.25">
      <c r="A130" s="371">
        <v>127</v>
      </c>
      <c r="B130" s="282" t="s">
        <v>906</v>
      </c>
      <c r="C130" s="354">
        <v>45888</v>
      </c>
      <c r="D130" s="354">
        <v>46022</v>
      </c>
      <c r="E130" s="372">
        <v>69592683</v>
      </c>
      <c r="F130" s="315" t="s">
        <v>19</v>
      </c>
      <c r="G130" s="315" t="s">
        <v>19</v>
      </c>
      <c r="H130" s="315" t="s">
        <v>19</v>
      </c>
      <c r="I130" s="315" t="s">
        <v>19</v>
      </c>
      <c r="J130" s="344">
        <v>0</v>
      </c>
      <c r="K130" s="315" t="s">
        <v>19</v>
      </c>
      <c r="L130" s="315" t="s">
        <v>19</v>
      </c>
      <c r="M130" s="315" t="s">
        <v>19</v>
      </c>
      <c r="N130" s="356">
        <v>69592683</v>
      </c>
      <c r="O130" s="313">
        <v>46022</v>
      </c>
      <c r="P130" s="317">
        <f t="shared" si="5"/>
        <v>1</v>
      </c>
      <c r="Q130" s="318">
        <f t="shared" si="7"/>
        <v>0</v>
      </c>
      <c r="R130" s="356">
        <v>69592683</v>
      </c>
    </row>
    <row r="131" spans="1:18" ht="84.75" customHeight="1" x14ac:dyDescent="0.25">
      <c r="A131" s="371">
        <v>128</v>
      </c>
      <c r="B131" s="282" t="s">
        <v>907</v>
      </c>
      <c r="C131" s="354">
        <v>45890</v>
      </c>
      <c r="D131" s="354">
        <v>46022</v>
      </c>
      <c r="E131" s="372">
        <v>61461388</v>
      </c>
      <c r="F131" s="315" t="s">
        <v>19</v>
      </c>
      <c r="G131" s="315" t="s">
        <v>19</v>
      </c>
      <c r="H131" s="315" t="s">
        <v>19</v>
      </c>
      <c r="I131" s="315" t="s">
        <v>19</v>
      </c>
      <c r="J131" s="344">
        <v>0</v>
      </c>
      <c r="K131" s="315" t="s">
        <v>19</v>
      </c>
      <c r="L131" s="315" t="s">
        <v>19</v>
      </c>
      <c r="M131" s="315" t="s">
        <v>19</v>
      </c>
      <c r="N131" s="356">
        <v>61461388</v>
      </c>
      <c r="O131" s="313">
        <v>46022</v>
      </c>
      <c r="P131" s="317">
        <f t="shared" si="5"/>
        <v>1</v>
      </c>
      <c r="Q131" s="318">
        <f t="shared" si="7"/>
        <v>0</v>
      </c>
      <c r="R131" s="356">
        <v>61461388</v>
      </c>
    </row>
    <row r="132" spans="1:18" ht="84.75" customHeight="1" x14ac:dyDescent="0.25">
      <c r="A132" s="371">
        <v>129</v>
      </c>
      <c r="B132" s="282" t="s">
        <v>908</v>
      </c>
      <c r="C132" s="354">
        <v>45898</v>
      </c>
      <c r="D132" s="354">
        <v>46019</v>
      </c>
      <c r="E132" s="372">
        <v>16400000</v>
      </c>
      <c r="F132" s="315" t="s">
        <v>19</v>
      </c>
      <c r="G132" s="315" t="s">
        <v>19</v>
      </c>
      <c r="H132" s="315" t="s">
        <v>19</v>
      </c>
      <c r="I132" s="315" t="s">
        <v>19</v>
      </c>
      <c r="J132" s="344">
        <v>0</v>
      </c>
      <c r="K132" s="315" t="s">
        <v>19</v>
      </c>
      <c r="L132" s="315" t="s">
        <v>19</v>
      </c>
      <c r="M132" s="315" t="s">
        <v>19</v>
      </c>
      <c r="N132" s="356">
        <v>16400000</v>
      </c>
      <c r="O132" s="313">
        <v>46022</v>
      </c>
      <c r="P132" s="317">
        <f t="shared" si="5"/>
        <v>1</v>
      </c>
      <c r="Q132" s="318">
        <f t="shared" si="7"/>
        <v>0</v>
      </c>
      <c r="R132" s="356">
        <v>16400000</v>
      </c>
    </row>
    <row r="133" spans="1:18" ht="84.75" customHeight="1" x14ac:dyDescent="0.25">
      <c r="A133" s="371">
        <v>130</v>
      </c>
      <c r="B133" s="282" t="s">
        <v>909</v>
      </c>
      <c r="C133" s="354">
        <v>45895</v>
      </c>
      <c r="D133" s="354">
        <v>46016</v>
      </c>
      <c r="E133" s="372">
        <v>17200000</v>
      </c>
      <c r="F133" s="369">
        <v>45987</v>
      </c>
      <c r="G133" s="281">
        <v>5</v>
      </c>
      <c r="H133" s="369">
        <v>46021</v>
      </c>
      <c r="I133" s="369">
        <v>45987</v>
      </c>
      <c r="J133" s="370">
        <v>716666</v>
      </c>
      <c r="K133" s="281" t="s">
        <v>99</v>
      </c>
      <c r="L133" s="315" t="s">
        <v>19</v>
      </c>
      <c r="M133" s="315" t="s">
        <v>19</v>
      </c>
      <c r="N133" s="356">
        <v>17916666</v>
      </c>
      <c r="O133" s="313">
        <v>46022</v>
      </c>
      <c r="P133" s="317">
        <f t="shared" si="5"/>
        <v>1</v>
      </c>
      <c r="Q133" s="318">
        <f t="shared" si="7"/>
        <v>0</v>
      </c>
      <c r="R133" s="356">
        <v>17916666</v>
      </c>
    </row>
    <row r="134" spans="1:18" ht="84.75" customHeight="1" x14ac:dyDescent="0.25">
      <c r="A134" s="371">
        <v>131</v>
      </c>
      <c r="B134" s="282" t="s">
        <v>910</v>
      </c>
      <c r="C134" s="354">
        <v>45898</v>
      </c>
      <c r="D134" s="354">
        <v>46019</v>
      </c>
      <c r="E134" s="372">
        <v>16000000</v>
      </c>
      <c r="F134" s="315" t="s">
        <v>19</v>
      </c>
      <c r="G134" s="315" t="s">
        <v>19</v>
      </c>
      <c r="H134" s="315" t="s">
        <v>19</v>
      </c>
      <c r="I134" s="315" t="s">
        <v>19</v>
      </c>
      <c r="J134" s="344">
        <v>0</v>
      </c>
      <c r="K134" s="315" t="s">
        <v>19</v>
      </c>
      <c r="L134" s="315" t="s">
        <v>19</v>
      </c>
      <c r="M134" s="315" t="s">
        <v>19</v>
      </c>
      <c r="N134" s="356">
        <v>1600000</v>
      </c>
      <c r="O134" s="313">
        <v>46022</v>
      </c>
      <c r="P134" s="317">
        <f t="shared" si="5"/>
        <v>1</v>
      </c>
      <c r="Q134" s="318">
        <f t="shared" si="7"/>
        <v>0</v>
      </c>
      <c r="R134" s="356">
        <v>1600000</v>
      </c>
    </row>
    <row r="135" spans="1:18" ht="84.75" customHeight="1" x14ac:dyDescent="0.25">
      <c r="A135" s="371">
        <v>132</v>
      </c>
      <c r="B135" s="282" t="s">
        <v>911</v>
      </c>
      <c r="C135" s="354">
        <v>45902</v>
      </c>
      <c r="D135" s="354">
        <v>46019</v>
      </c>
      <c r="E135" s="372">
        <v>20054000</v>
      </c>
      <c r="F135" s="315" t="s">
        <v>19</v>
      </c>
      <c r="G135" s="315" t="s">
        <v>19</v>
      </c>
      <c r="H135" s="315" t="s">
        <v>19</v>
      </c>
      <c r="I135" s="315" t="s">
        <v>19</v>
      </c>
      <c r="J135" s="344">
        <v>0</v>
      </c>
      <c r="K135" s="315" t="s">
        <v>19</v>
      </c>
      <c r="L135" s="315" t="s">
        <v>19</v>
      </c>
      <c r="M135" s="315" t="s">
        <v>19</v>
      </c>
      <c r="N135" s="356">
        <v>20054000</v>
      </c>
      <c r="O135" s="313">
        <v>46022</v>
      </c>
      <c r="P135" s="317">
        <f t="shared" si="5"/>
        <v>1</v>
      </c>
      <c r="Q135" s="318">
        <f t="shared" si="7"/>
        <v>0</v>
      </c>
      <c r="R135" s="356">
        <v>20054000</v>
      </c>
    </row>
    <row r="136" spans="1:18" ht="84.75" customHeight="1" x14ac:dyDescent="0.25">
      <c r="A136" s="371">
        <v>133</v>
      </c>
      <c r="B136" s="282" t="s">
        <v>912</v>
      </c>
      <c r="C136" s="354">
        <v>45898</v>
      </c>
      <c r="D136" s="354">
        <v>46019</v>
      </c>
      <c r="E136" s="372">
        <v>32000000</v>
      </c>
      <c r="F136" s="315" t="s">
        <v>19</v>
      </c>
      <c r="G136" s="315" t="s">
        <v>19</v>
      </c>
      <c r="H136" s="315" t="s">
        <v>19</v>
      </c>
      <c r="I136" s="315" t="s">
        <v>19</v>
      </c>
      <c r="J136" s="344">
        <v>0</v>
      </c>
      <c r="K136" s="315" t="s">
        <v>19</v>
      </c>
      <c r="L136" s="315" t="s">
        <v>19</v>
      </c>
      <c r="M136" s="315" t="s">
        <v>19</v>
      </c>
      <c r="N136" s="356">
        <v>32000000</v>
      </c>
      <c r="O136" s="313">
        <v>46022</v>
      </c>
      <c r="P136" s="317">
        <f t="shared" si="5"/>
        <v>1</v>
      </c>
      <c r="Q136" s="318">
        <f t="shared" si="7"/>
        <v>0</v>
      </c>
      <c r="R136" s="356">
        <v>32000000</v>
      </c>
    </row>
    <row r="137" spans="1:18" ht="84.75" customHeight="1" x14ac:dyDescent="0.25">
      <c r="A137" s="371">
        <v>134</v>
      </c>
      <c r="B137" s="299" t="s">
        <v>913</v>
      </c>
      <c r="C137" s="354">
        <v>45903</v>
      </c>
      <c r="D137" s="354">
        <v>45993</v>
      </c>
      <c r="E137" s="372">
        <v>12900000</v>
      </c>
      <c r="F137" s="369">
        <v>45986</v>
      </c>
      <c r="G137" s="281">
        <v>28</v>
      </c>
      <c r="H137" s="369">
        <v>46021</v>
      </c>
      <c r="I137" s="369">
        <v>45986</v>
      </c>
      <c r="J137" s="370">
        <v>4013333</v>
      </c>
      <c r="K137" s="281" t="s">
        <v>99</v>
      </c>
      <c r="L137" s="315" t="s">
        <v>19</v>
      </c>
      <c r="M137" s="315" t="s">
        <v>19</v>
      </c>
      <c r="N137" s="356">
        <v>16913333</v>
      </c>
      <c r="O137" s="313">
        <v>46022</v>
      </c>
      <c r="P137" s="317">
        <f t="shared" si="5"/>
        <v>1</v>
      </c>
      <c r="Q137" s="318">
        <f t="shared" si="7"/>
        <v>0</v>
      </c>
      <c r="R137" s="356">
        <v>16913333</v>
      </c>
    </row>
    <row r="138" spans="1:18" ht="84.75" customHeight="1" x14ac:dyDescent="0.25">
      <c r="A138" s="371">
        <v>135</v>
      </c>
      <c r="B138" s="299" t="s">
        <v>914</v>
      </c>
      <c r="C138" s="354">
        <v>45905</v>
      </c>
      <c r="D138" s="354">
        <v>45961</v>
      </c>
      <c r="E138" s="372">
        <v>7140000</v>
      </c>
      <c r="F138" s="315" t="s">
        <v>19</v>
      </c>
      <c r="G138" s="315" t="s">
        <v>19</v>
      </c>
      <c r="H138" s="315" t="s">
        <v>19</v>
      </c>
      <c r="I138" s="315" t="s">
        <v>19</v>
      </c>
      <c r="J138" s="344">
        <v>0</v>
      </c>
      <c r="K138" s="315" t="s">
        <v>19</v>
      </c>
      <c r="L138" s="315" t="s">
        <v>19</v>
      </c>
      <c r="M138" s="315" t="s">
        <v>19</v>
      </c>
      <c r="N138" s="356">
        <v>7140000</v>
      </c>
      <c r="O138" s="313">
        <v>46022</v>
      </c>
      <c r="P138" s="317">
        <f t="shared" si="5"/>
        <v>1</v>
      </c>
      <c r="Q138" s="318">
        <f t="shared" si="7"/>
        <v>0</v>
      </c>
      <c r="R138" s="356">
        <v>7140000</v>
      </c>
    </row>
    <row r="139" spans="1:18" ht="84.75" customHeight="1" x14ac:dyDescent="0.25">
      <c r="A139" s="371">
        <v>136</v>
      </c>
      <c r="B139" s="299" t="s">
        <v>915</v>
      </c>
      <c r="C139" s="354">
        <v>45904</v>
      </c>
      <c r="D139" s="354">
        <v>46021</v>
      </c>
      <c r="E139" s="372">
        <v>35100000</v>
      </c>
      <c r="F139" s="315" t="s">
        <v>19</v>
      </c>
      <c r="G139" s="315" t="s">
        <v>19</v>
      </c>
      <c r="H139" s="315" t="s">
        <v>19</v>
      </c>
      <c r="I139" s="315" t="s">
        <v>19</v>
      </c>
      <c r="J139" s="344">
        <v>0</v>
      </c>
      <c r="K139" s="315" t="s">
        <v>19</v>
      </c>
      <c r="L139" s="315" t="s">
        <v>19</v>
      </c>
      <c r="M139" s="315" t="s">
        <v>19</v>
      </c>
      <c r="N139" s="356">
        <v>35100000</v>
      </c>
      <c r="O139" s="313">
        <v>46022</v>
      </c>
      <c r="P139" s="317">
        <f t="shared" si="5"/>
        <v>1</v>
      </c>
      <c r="Q139" s="318">
        <f t="shared" si="7"/>
        <v>0</v>
      </c>
      <c r="R139" s="356">
        <v>35100000</v>
      </c>
    </row>
    <row r="140" spans="1:18" ht="84.75" customHeight="1" x14ac:dyDescent="0.25">
      <c r="A140" s="371">
        <v>137</v>
      </c>
      <c r="B140" s="299" t="s">
        <v>916</v>
      </c>
      <c r="C140" s="354">
        <v>45908</v>
      </c>
      <c r="D140" s="354">
        <v>46022</v>
      </c>
      <c r="E140" s="372">
        <v>53424108</v>
      </c>
      <c r="F140" s="315" t="s">
        <v>19</v>
      </c>
      <c r="G140" s="315" t="s">
        <v>19</v>
      </c>
      <c r="H140" s="315" t="s">
        <v>19</v>
      </c>
      <c r="I140" s="315" t="s">
        <v>19</v>
      </c>
      <c r="J140" s="344">
        <v>0</v>
      </c>
      <c r="K140" s="315" t="s">
        <v>19</v>
      </c>
      <c r="L140" s="315" t="s">
        <v>19</v>
      </c>
      <c r="M140" s="315" t="s">
        <v>19</v>
      </c>
      <c r="N140" s="372">
        <v>53424108</v>
      </c>
      <c r="O140" s="313">
        <v>46022</v>
      </c>
      <c r="P140" s="317">
        <f t="shared" si="5"/>
        <v>1</v>
      </c>
      <c r="Q140" s="318">
        <f t="shared" si="7"/>
        <v>0</v>
      </c>
      <c r="R140" s="372">
        <v>53424108</v>
      </c>
    </row>
    <row r="141" spans="1:18" ht="84.75" customHeight="1" x14ac:dyDescent="0.25">
      <c r="A141" s="375">
        <v>138</v>
      </c>
      <c r="B141" s="299" t="s">
        <v>917</v>
      </c>
      <c r="C141" s="354">
        <v>45911</v>
      </c>
      <c r="D141" s="354">
        <v>46021</v>
      </c>
      <c r="E141" s="372">
        <v>25666666</v>
      </c>
      <c r="F141" s="315" t="s">
        <v>19</v>
      </c>
      <c r="G141" s="315" t="s">
        <v>19</v>
      </c>
      <c r="H141" s="315" t="s">
        <v>19</v>
      </c>
      <c r="I141" s="315" t="s">
        <v>19</v>
      </c>
      <c r="J141" s="344">
        <v>0</v>
      </c>
      <c r="K141" s="315" t="s">
        <v>19</v>
      </c>
      <c r="L141" s="315" t="s">
        <v>19</v>
      </c>
      <c r="M141" s="315" t="s">
        <v>19</v>
      </c>
      <c r="N141" s="372">
        <v>25666666</v>
      </c>
      <c r="O141" s="313">
        <v>46022</v>
      </c>
      <c r="P141" s="317">
        <f t="shared" si="5"/>
        <v>1</v>
      </c>
      <c r="Q141" s="318">
        <f t="shared" si="7"/>
        <v>0</v>
      </c>
      <c r="R141" s="372">
        <v>25666666</v>
      </c>
    </row>
    <row r="142" spans="1:18" ht="84.75" customHeight="1" x14ac:dyDescent="0.25">
      <c r="A142" s="371">
        <v>139</v>
      </c>
      <c r="B142" s="299" t="s">
        <v>918</v>
      </c>
      <c r="C142" s="354">
        <v>45910</v>
      </c>
      <c r="D142" s="354">
        <v>46000</v>
      </c>
      <c r="E142" s="372">
        <v>24000000</v>
      </c>
      <c r="F142" s="369">
        <v>45989</v>
      </c>
      <c r="G142" s="281">
        <v>21</v>
      </c>
      <c r="H142" s="369">
        <v>46021</v>
      </c>
      <c r="I142" s="369">
        <v>45989</v>
      </c>
      <c r="J142" s="374">
        <v>5600000</v>
      </c>
      <c r="K142" s="281" t="s">
        <v>99</v>
      </c>
      <c r="L142" s="315" t="s">
        <v>19</v>
      </c>
      <c r="M142" s="315" t="s">
        <v>19</v>
      </c>
      <c r="N142" s="370">
        <v>29600000</v>
      </c>
      <c r="O142" s="313">
        <v>46022</v>
      </c>
      <c r="P142" s="317">
        <f t="shared" si="5"/>
        <v>1</v>
      </c>
      <c r="Q142" s="318">
        <f t="shared" si="7"/>
        <v>0</v>
      </c>
      <c r="R142" s="370">
        <v>29600000</v>
      </c>
    </row>
    <row r="143" spans="1:18" ht="84.75" customHeight="1" x14ac:dyDescent="0.25">
      <c r="A143" s="371">
        <v>140</v>
      </c>
      <c r="B143" s="281" t="s">
        <v>919</v>
      </c>
      <c r="C143" s="354">
        <v>45924</v>
      </c>
      <c r="D143" s="354">
        <v>45984</v>
      </c>
      <c r="E143" s="372">
        <v>35000000</v>
      </c>
      <c r="F143" s="315" t="s">
        <v>19</v>
      </c>
      <c r="G143" s="315" t="s">
        <v>19</v>
      </c>
      <c r="H143" s="315" t="s">
        <v>19</v>
      </c>
      <c r="I143" s="315" t="s">
        <v>19</v>
      </c>
      <c r="J143" s="344">
        <v>0</v>
      </c>
      <c r="K143" s="315" t="s">
        <v>19</v>
      </c>
      <c r="L143" s="315" t="s">
        <v>19</v>
      </c>
      <c r="M143" s="315" t="s">
        <v>19</v>
      </c>
      <c r="N143" s="372">
        <v>35000000</v>
      </c>
      <c r="O143" s="313">
        <v>46022</v>
      </c>
      <c r="P143" s="317">
        <f t="shared" si="5"/>
        <v>1</v>
      </c>
      <c r="Q143" s="318">
        <f t="shared" si="7"/>
        <v>0</v>
      </c>
      <c r="R143" s="372">
        <v>35000000</v>
      </c>
    </row>
    <row r="144" spans="1:18" ht="84.75" customHeight="1" x14ac:dyDescent="0.25">
      <c r="A144" s="371">
        <v>141</v>
      </c>
      <c r="B144" s="299" t="s">
        <v>920</v>
      </c>
      <c r="C144" s="354">
        <v>45922</v>
      </c>
      <c r="D144" s="354">
        <v>46247</v>
      </c>
      <c r="E144" s="372">
        <v>174315805</v>
      </c>
      <c r="F144" s="315" t="s">
        <v>19</v>
      </c>
      <c r="G144" s="315" t="s">
        <v>19</v>
      </c>
      <c r="H144" s="315" t="s">
        <v>19</v>
      </c>
      <c r="I144" s="315" t="s">
        <v>19</v>
      </c>
      <c r="J144" s="344">
        <v>0</v>
      </c>
      <c r="K144" s="315" t="s">
        <v>19</v>
      </c>
      <c r="L144" s="315" t="s">
        <v>19</v>
      </c>
      <c r="M144" s="315" t="s">
        <v>19</v>
      </c>
      <c r="N144" s="372">
        <v>174315805</v>
      </c>
      <c r="O144" s="313">
        <v>46022</v>
      </c>
      <c r="P144" s="317">
        <f t="shared" si="5"/>
        <v>1</v>
      </c>
      <c r="Q144" s="318">
        <f t="shared" si="7"/>
        <v>0</v>
      </c>
      <c r="R144" s="372">
        <v>174315805</v>
      </c>
    </row>
    <row r="145" spans="1:18" ht="84.75" customHeight="1" x14ac:dyDescent="0.25">
      <c r="A145" s="371">
        <v>142</v>
      </c>
      <c r="B145" s="299" t="s">
        <v>921</v>
      </c>
      <c r="C145" s="354">
        <v>45923</v>
      </c>
      <c r="D145" s="354">
        <v>46013</v>
      </c>
      <c r="E145" s="314">
        <v>12000000</v>
      </c>
      <c r="F145" s="376">
        <v>45975</v>
      </c>
      <c r="G145" s="299">
        <v>8</v>
      </c>
      <c r="H145" s="376">
        <v>46021</v>
      </c>
      <c r="I145" s="376">
        <v>45975</v>
      </c>
      <c r="J145" s="370">
        <v>1066667</v>
      </c>
      <c r="K145" s="315" t="s">
        <v>99</v>
      </c>
      <c r="L145" s="315" t="s">
        <v>19</v>
      </c>
      <c r="M145" s="315" t="s">
        <v>19</v>
      </c>
      <c r="N145" s="370">
        <v>13066667</v>
      </c>
      <c r="O145" s="313">
        <v>46022</v>
      </c>
      <c r="P145" s="317">
        <f t="shared" si="5"/>
        <v>1</v>
      </c>
      <c r="Q145" s="318">
        <f t="shared" si="7"/>
        <v>0</v>
      </c>
      <c r="R145" s="370">
        <v>13066667</v>
      </c>
    </row>
    <row r="146" spans="1:18" ht="84.75" customHeight="1" x14ac:dyDescent="0.25">
      <c r="A146" s="371">
        <v>143</v>
      </c>
      <c r="B146" s="299" t="s">
        <v>922</v>
      </c>
      <c r="C146" s="354">
        <v>45932</v>
      </c>
      <c r="D146" s="354">
        <v>46021</v>
      </c>
      <c r="E146" s="314">
        <v>37083333</v>
      </c>
      <c r="F146" s="315" t="s">
        <v>19</v>
      </c>
      <c r="G146" s="315" t="s">
        <v>19</v>
      </c>
      <c r="H146" s="315" t="s">
        <v>19</v>
      </c>
      <c r="I146" s="315" t="s">
        <v>19</v>
      </c>
      <c r="J146" s="344">
        <v>0</v>
      </c>
      <c r="K146" s="315" t="s">
        <v>19</v>
      </c>
      <c r="L146" s="315" t="s">
        <v>19</v>
      </c>
      <c r="M146" s="315" t="s">
        <v>19</v>
      </c>
      <c r="N146" s="370">
        <v>37083333</v>
      </c>
      <c r="O146" s="313">
        <v>46022</v>
      </c>
      <c r="P146" s="317">
        <f t="shared" si="5"/>
        <v>1</v>
      </c>
      <c r="Q146" s="318">
        <f t="shared" si="7"/>
        <v>0</v>
      </c>
      <c r="R146" s="370">
        <v>37083333</v>
      </c>
    </row>
    <row r="147" spans="1:18" ht="84.75" customHeight="1" x14ac:dyDescent="0.25">
      <c r="A147" s="371">
        <v>144</v>
      </c>
      <c r="B147" s="299" t="s">
        <v>923</v>
      </c>
      <c r="C147" s="354">
        <v>45932</v>
      </c>
      <c r="D147" s="354">
        <v>46006</v>
      </c>
      <c r="E147" s="314">
        <v>608147374</v>
      </c>
      <c r="F147" s="376">
        <v>46006</v>
      </c>
      <c r="G147" s="299">
        <v>4</v>
      </c>
      <c r="H147" s="376">
        <v>46010</v>
      </c>
      <c r="I147" s="315" t="s">
        <v>19</v>
      </c>
      <c r="J147" s="344">
        <v>0</v>
      </c>
      <c r="K147" s="315" t="s">
        <v>19</v>
      </c>
      <c r="L147" s="315" t="s">
        <v>19</v>
      </c>
      <c r="M147" s="315" t="s">
        <v>19</v>
      </c>
      <c r="N147" s="370">
        <v>608147374</v>
      </c>
      <c r="O147" s="313">
        <v>46022</v>
      </c>
      <c r="P147" s="317">
        <f t="shared" si="5"/>
        <v>1</v>
      </c>
      <c r="Q147" s="318">
        <f t="shared" si="7"/>
        <v>0</v>
      </c>
      <c r="R147" s="370">
        <v>608147374</v>
      </c>
    </row>
    <row r="148" spans="1:18" ht="84.75" customHeight="1" x14ac:dyDescent="0.25">
      <c r="A148" s="371">
        <v>145</v>
      </c>
      <c r="B148" s="299" t="s">
        <v>924</v>
      </c>
      <c r="C148" s="354">
        <v>45932</v>
      </c>
      <c r="D148" s="354">
        <v>46006</v>
      </c>
      <c r="E148" s="314">
        <v>795240824</v>
      </c>
      <c r="F148" s="376">
        <v>46006</v>
      </c>
      <c r="G148" s="299">
        <v>4</v>
      </c>
      <c r="H148" s="376">
        <v>46011</v>
      </c>
      <c r="I148" s="315" t="s">
        <v>19</v>
      </c>
      <c r="J148" s="344">
        <v>0</v>
      </c>
      <c r="K148" s="315" t="s">
        <v>19</v>
      </c>
      <c r="L148" s="315" t="s">
        <v>19</v>
      </c>
      <c r="M148" s="315" t="s">
        <v>19</v>
      </c>
      <c r="N148" s="370">
        <v>795240824</v>
      </c>
      <c r="O148" s="313">
        <v>46022</v>
      </c>
      <c r="P148" s="317">
        <f t="shared" si="5"/>
        <v>1</v>
      </c>
      <c r="Q148" s="318">
        <f t="shared" si="7"/>
        <v>0</v>
      </c>
      <c r="R148" s="370">
        <v>795240824</v>
      </c>
    </row>
    <row r="149" spans="1:18" ht="84.75" customHeight="1" x14ac:dyDescent="0.25">
      <c r="A149" s="371">
        <v>146</v>
      </c>
      <c r="B149" s="299" t="s">
        <v>925</v>
      </c>
      <c r="C149" s="354">
        <v>45932</v>
      </c>
      <c r="D149" s="354">
        <v>46006</v>
      </c>
      <c r="E149" s="314">
        <v>336303020</v>
      </c>
      <c r="F149" s="315" t="s">
        <v>19</v>
      </c>
      <c r="G149" s="315" t="s">
        <v>19</v>
      </c>
      <c r="H149" s="315" t="s">
        <v>19</v>
      </c>
      <c r="I149" s="315" t="s">
        <v>19</v>
      </c>
      <c r="J149" s="344">
        <v>0</v>
      </c>
      <c r="K149" s="315" t="s">
        <v>19</v>
      </c>
      <c r="L149" s="315" t="s">
        <v>19</v>
      </c>
      <c r="M149" s="315" t="s">
        <v>19</v>
      </c>
      <c r="N149" s="370">
        <v>336303020</v>
      </c>
      <c r="O149" s="313">
        <v>46022</v>
      </c>
      <c r="P149" s="317">
        <f t="shared" si="5"/>
        <v>1</v>
      </c>
      <c r="Q149" s="318">
        <f t="shared" si="7"/>
        <v>0</v>
      </c>
      <c r="R149" s="370">
        <v>336303020</v>
      </c>
    </row>
    <row r="150" spans="1:18" ht="84.75" customHeight="1" x14ac:dyDescent="0.25">
      <c r="A150" s="371">
        <v>147</v>
      </c>
      <c r="B150" s="299" t="s">
        <v>926</v>
      </c>
      <c r="C150" s="354">
        <v>45932</v>
      </c>
      <c r="D150" s="354">
        <v>46006</v>
      </c>
      <c r="E150" s="314">
        <v>195918629</v>
      </c>
      <c r="F150" s="315" t="s">
        <v>19</v>
      </c>
      <c r="G150" s="315" t="s">
        <v>19</v>
      </c>
      <c r="H150" s="315" t="s">
        <v>19</v>
      </c>
      <c r="I150" s="315" t="s">
        <v>19</v>
      </c>
      <c r="J150" s="344">
        <v>0</v>
      </c>
      <c r="K150" s="315" t="s">
        <v>19</v>
      </c>
      <c r="L150" s="315" t="s">
        <v>19</v>
      </c>
      <c r="M150" s="315" t="s">
        <v>19</v>
      </c>
      <c r="N150" s="370">
        <v>195918629</v>
      </c>
      <c r="O150" s="313">
        <v>46022</v>
      </c>
      <c r="P150" s="317">
        <f t="shared" si="5"/>
        <v>1</v>
      </c>
      <c r="Q150" s="318">
        <f t="shared" si="7"/>
        <v>0</v>
      </c>
      <c r="R150" s="370">
        <v>195918629</v>
      </c>
    </row>
    <row r="151" spans="1:18" ht="84.75" customHeight="1" x14ac:dyDescent="0.25">
      <c r="A151" s="371">
        <v>148</v>
      </c>
      <c r="B151" s="299" t="s">
        <v>927</v>
      </c>
      <c r="C151" s="354">
        <v>45932</v>
      </c>
      <c r="D151" s="354">
        <v>46006</v>
      </c>
      <c r="E151" s="314">
        <v>459985116</v>
      </c>
      <c r="F151" s="315" t="s">
        <v>19</v>
      </c>
      <c r="G151" s="315" t="s">
        <v>19</v>
      </c>
      <c r="H151" s="315" t="s">
        <v>19</v>
      </c>
      <c r="I151" s="315" t="s">
        <v>19</v>
      </c>
      <c r="J151" s="344">
        <v>0</v>
      </c>
      <c r="K151" s="315" t="s">
        <v>19</v>
      </c>
      <c r="L151" s="315" t="s">
        <v>19</v>
      </c>
      <c r="M151" s="315" t="s">
        <v>19</v>
      </c>
      <c r="N151" s="370">
        <v>459985116</v>
      </c>
      <c r="O151" s="313">
        <v>46022</v>
      </c>
      <c r="P151" s="317">
        <f t="shared" si="5"/>
        <v>1</v>
      </c>
      <c r="Q151" s="318">
        <f t="shared" si="7"/>
        <v>0</v>
      </c>
      <c r="R151" s="370">
        <v>459985116</v>
      </c>
    </row>
    <row r="152" spans="1:18" ht="84.75" customHeight="1" x14ac:dyDescent="0.25">
      <c r="A152" s="371">
        <v>149</v>
      </c>
      <c r="B152" s="299" t="s">
        <v>928</v>
      </c>
      <c r="C152" s="354">
        <v>45931</v>
      </c>
      <c r="D152" s="354">
        <v>46022</v>
      </c>
      <c r="E152" s="314">
        <v>17100000</v>
      </c>
      <c r="F152" s="315" t="s">
        <v>19</v>
      </c>
      <c r="G152" s="315" t="s">
        <v>19</v>
      </c>
      <c r="H152" s="315" t="s">
        <v>19</v>
      </c>
      <c r="I152" s="315" t="s">
        <v>19</v>
      </c>
      <c r="J152" s="344">
        <v>0</v>
      </c>
      <c r="K152" s="315" t="s">
        <v>19</v>
      </c>
      <c r="L152" s="315" t="s">
        <v>19</v>
      </c>
      <c r="M152" s="315" t="s">
        <v>19</v>
      </c>
      <c r="N152" s="370">
        <v>17100000</v>
      </c>
      <c r="O152" s="313">
        <v>46022</v>
      </c>
      <c r="P152" s="317">
        <f t="shared" si="5"/>
        <v>1</v>
      </c>
      <c r="Q152" s="318">
        <f t="shared" si="7"/>
        <v>0</v>
      </c>
      <c r="R152" s="370">
        <v>17100000</v>
      </c>
    </row>
    <row r="153" spans="1:18" ht="84.75" customHeight="1" x14ac:dyDescent="0.25">
      <c r="A153" s="371">
        <v>150</v>
      </c>
      <c r="B153" s="299" t="s">
        <v>929</v>
      </c>
      <c r="C153" s="354">
        <v>45931</v>
      </c>
      <c r="D153" s="354">
        <v>46022</v>
      </c>
      <c r="E153" s="314">
        <v>24000000</v>
      </c>
      <c r="F153" s="315" t="s">
        <v>19</v>
      </c>
      <c r="G153" s="315" t="s">
        <v>19</v>
      </c>
      <c r="H153" s="315" t="s">
        <v>19</v>
      </c>
      <c r="I153" s="315" t="s">
        <v>19</v>
      </c>
      <c r="J153" s="344">
        <v>0</v>
      </c>
      <c r="K153" s="315" t="s">
        <v>19</v>
      </c>
      <c r="L153" s="315" t="s">
        <v>19</v>
      </c>
      <c r="M153" s="315" t="s">
        <v>19</v>
      </c>
      <c r="N153" s="370">
        <v>24000000</v>
      </c>
      <c r="O153" s="313">
        <v>46022</v>
      </c>
      <c r="P153" s="317">
        <f t="shared" si="5"/>
        <v>1</v>
      </c>
      <c r="Q153" s="318">
        <f t="shared" si="7"/>
        <v>0</v>
      </c>
      <c r="R153" s="370">
        <v>24000000</v>
      </c>
    </row>
    <row r="154" spans="1:18" ht="84.75" customHeight="1" x14ac:dyDescent="0.25">
      <c r="A154" s="371">
        <v>151</v>
      </c>
      <c r="B154" s="299" t="s">
        <v>930</v>
      </c>
      <c r="C154" s="354">
        <v>45931</v>
      </c>
      <c r="D154" s="354">
        <v>46022</v>
      </c>
      <c r="E154" s="314">
        <v>17100000</v>
      </c>
      <c r="F154" s="315" t="s">
        <v>19</v>
      </c>
      <c r="G154" s="315" t="s">
        <v>19</v>
      </c>
      <c r="H154" s="315" t="s">
        <v>19</v>
      </c>
      <c r="I154" s="315" t="s">
        <v>19</v>
      </c>
      <c r="J154" s="344">
        <v>0</v>
      </c>
      <c r="K154" s="315" t="s">
        <v>19</v>
      </c>
      <c r="L154" s="315" t="s">
        <v>19</v>
      </c>
      <c r="M154" s="315" t="s">
        <v>19</v>
      </c>
      <c r="N154" s="370">
        <v>17100000</v>
      </c>
      <c r="O154" s="313">
        <v>46022</v>
      </c>
      <c r="P154" s="317">
        <f t="shared" si="5"/>
        <v>1</v>
      </c>
      <c r="Q154" s="318">
        <f t="shared" si="7"/>
        <v>0</v>
      </c>
      <c r="R154" s="370">
        <v>17100000</v>
      </c>
    </row>
    <row r="155" spans="1:18" ht="84.75" customHeight="1" x14ac:dyDescent="0.25">
      <c r="A155" s="371">
        <v>152</v>
      </c>
      <c r="B155" s="299" t="s">
        <v>931</v>
      </c>
      <c r="C155" s="354">
        <v>45931</v>
      </c>
      <c r="D155" s="354">
        <v>46022</v>
      </c>
      <c r="E155" s="314">
        <v>12900000</v>
      </c>
      <c r="F155" s="315" t="s">
        <v>19</v>
      </c>
      <c r="G155" s="315" t="s">
        <v>19</v>
      </c>
      <c r="H155" s="315" t="s">
        <v>19</v>
      </c>
      <c r="I155" s="315" t="s">
        <v>19</v>
      </c>
      <c r="J155" s="344">
        <v>0</v>
      </c>
      <c r="K155" s="315" t="s">
        <v>19</v>
      </c>
      <c r="L155" s="315" t="s">
        <v>19</v>
      </c>
      <c r="M155" s="315" t="s">
        <v>19</v>
      </c>
      <c r="N155" s="370">
        <v>12900000</v>
      </c>
      <c r="O155" s="313">
        <v>46022</v>
      </c>
      <c r="P155" s="317">
        <f t="shared" si="5"/>
        <v>1</v>
      </c>
      <c r="Q155" s="318">
        <f t="shared" si="7"/>
        <v>0</v>
      </c>
      <c r="R155" s="370">
        <v>12900000</v>
      </c>
    </row>
    <row r="156" spans="1:18" ht="84.75" customHeight="1" x14ac:dyDescent="0.25">
      <c r="A156" s="371">
        <v>153</v>
      </c>
      <c r="B156" s="299" t="s">
        <v>932</v>
      </c>
      <c r="C156" s="354">
        <v>45931</v>
      </c>
      <c r="D156" s="354">
        <v>46022</v>
      </c>
      <c r="E156" s="314">
        <v>17100000</v>
      </c>
      <c r="F156" s="315" t="s">
        <v>19</v>
      </c>
      <c r="G156" s="315" t="s">
        <v>19</v>
      </c>
      <c r="H156" s="315" t="s">
        <v>19</v>
      </c>
      <c r="I156" s="315" t="s">
        <v>19</v>
      </c>
      <c r="J156" s="344">
        <v>0</v>
      </c>
      <c r="K156" s="315" t="s">
        <v>19</v>
      </c>
      <c r="L156" s="315" t="s">
        <v>19</v>
      </c>
      <c r="M156" s="315" t="s">
        <v>19</v>
      </c>
      <c r="N156" s="370">
        <v>17100000</v>
      </c>
      <c r="O156" s="313">
        <v>46387</v>
      </c>
      <c r="P156" s="317">
        <f t="shared" si="5"/>
        <v>1</v>
      </c>
      <c r="Q156" s="318">
        <f t="shared" si="7"/>
        <v>0</v>
      </c>
      <c r="R156" s="370">
        <v>17100000</v>
      </c>
    </row>
    <row r="157" spans="1:18" ht="84.75" customHeight="1" x14ac:dyDescent="0.25">
      <c r="A157" s="371">
        <v>154</v>
      </c>
      <c r="B157" s="299" t="s">
        <v>933</v>
      </c>
      <c r="C157" s="354">
        <v>45933</v>
      </c>
      <c r="D157" s="354">
        <v>46022</v>
      </c>
      <c r="E157" s="314">
        <v>36666666</v>
      </c>
      <c r="F157" s="315" t="s">
        <v>19</v>
      </c>
      <c r="G157" s="315" t="s">
        <v>19</v>
      </c>
      <c r="H157" s="315" t="s">
        <v>19</v>
      </c>
      <c r="I157" s="315" t="s">
        <v>19</v>
      </c>
      <c r="J157" s="344">
        <v>0</v>
      </c>
      <c r="K157" s="315" t="s">
        <v>19</v>
      </c>
      <c r="L157" s="315" t="s">
        <v>19</v>
      </c>
      <c r="M157" s="315" t="s">
        <v>19</v>
      </c>
      <c r="N157" s="370">
        <v>36666666</v>
      </c>
      <c r="O157" s="313">
        <v>46022</v>
      </c>
      <c r="P157" s="317">
        <f t="shared" si="5"/>
        <v>1</v>
      </c>
      <c r="Q157" s="318">
        <f t="shared" si="7"/>
        <v>0</v>
      </c>
      <c r="R157" s="370">
        <v>36666666</v>
      </c>
    </row>
    <row r="158" spans="1:18" ht="84.75" customHeight="1" x14ac:dyDescent="0.25">
      <c r="A158" s="371">
        <v>155</v>
      </c>
      <c r="B158" s="299" t="s">
        <v>934</v>
      </c>
      <c r="C158" s="354">
        <v>45994</v>
      </c>
      <c r="D158" s="354">
        <v>46021</v>
      </c>
      <c r="E158" s="314">
        <v>35200000</v>
      </c>
      <c r="F158" s="315" t="s">
        <v>19</v>
      </c>
      <c r="G158" s="315" t="s">
        <v>19</v>
      </c>
      <c r="H158" s="315" t="s">
        <v>19</v>
      </c>
      <c r="I158" s="315" t="s">
        <v>19</v>
      </c>
      <c r="J158" s="344">
        <v>0</v>
      </c>
      <c r="K158" s="315" t="s">
        <v>19</v>
      </c>
      <c r="L158" s="315" t="s">
        <v>19</v>
      </c>
      <c r="M158" s="315" t="s">
        <v>19</v>
      </c>
      <c r="N158" s="370">
        <v>35200000</v>
      </c>
      <c r="O158" s="313">
        <v>46022</v>
      </c>
      <c r="P158" s="317">
        <f t="shared" si="5"/>
        <v>1</v>
      </c>
      <c r="Q158" s="318">
        <f t="shared" si="7"/>
        <v>0</v>
      </c>
      <c r="R158" s="370">
        <v>35200000</v>
      </c>
    </row>
    <row r="159" spans="1:18" ht="84.75" customHeight="1" x14ac:dyDescent="0.25">
      <c r="A159" s="371">
        <v>156</v>
      </c>
      <c r="B159" s="299" t="s">
        <v>935</v>
      </c>
      <c r="C159" s="354">
        <v>45939</v>
      </c>
      <c r="D159" s="354">
        <v>46022</v>
      </c>
      <c r="E159" s="314">
        <v>16000000</v>
      </c>
      <c r="F159" s="376">
        <v>46387</v>
      </c>
      <c r="G159" s="299">
        <v>41</v>
      </c>
      <c r="H159" s="376">
        <v>46173</v>
      </c>
      <c r="I159" s="315" t="s">
        <v>19</v>
      </c>
      <c r="J159" s="370">
        <v>7949173</v>
      </c>
      <c r="K159" s="315" t="s">
        <v>936</v>
      </c>
      <c r="L159" s="315" t="s">
        <v>19</v>
      </c>
      <c r="M159" s="315" t="s">
        <v>19</v>
      </c>
      <c r="N159" s="370">
        <v>23949173</v>
      </c>
      <c r="O159" s="313">
        <v>46022</v>
      </c>
      <c r="P159" s="317">
        <f t="shared" si="5"/>
        <v>1</v>
      </c>
      <c r="Q159" s="318">
        <f t="shared" si="7"/>
        <v>0</v>
      </c>
      <c r="R159" s="370">
        <v>23949173</v>
      </c>
    </row>
    <row r="160" spans="1:18" ht="84.75" customHeight="1" x14ac:dyDescent="0.25">
      <c r="A160" s="371">
        <v>157</v>
      </c>
      <c r="B160" s="299" t="s">
        <v>937</v>
      </c>
      <c r="C160" s="354">
        <v>45940</v>
      </c>
      <c r="D160" s="354">
        <v>46022</v>
      </c>
      <c r="E160" s="314">
        <v>19366666</v>
      </c>
      <c r="F160" s="315" t="s">
        <v>19</v>
      </c>
      <c r="G160" s="315" t="s">
        <v>19</v>
      </c>
      <c r="H160" s="315" t="s">
        <v>19</v>
      </c>
      <c r="I160" s="315" t="s">
        <v>19</v>
      </c>
      <c r="J160" s="344">
        <v>0</v>
      </c>
      <c r="K160" s="315" t="s">
        <v>19</v>
      </c>
      <c r="L160" s="315" t="s">
        <v>19</v>
      </c>
      <c r="M160" s="315" t="s">
        <v>19</v>
      </c>
      <c r="N160" s="314">
        <v>19366666</v>
      </c>
      <c r="O160" s="313">
        <v>46022</v>
      </c>
      <c r="P160" s="317">
        <f t="shared" si="5"/>
        <v>1</v>
      </c>
      <c r="Q160" s="318">
        <f t="shared" si="7"/>
        <v>0</v>
      </c>
      <c r="R160" s="314">
        <v>19366666</v>
      </c>
    </row>
    <row r="161" spans="1:18" ht="84.75" customHeight="1" x14ac:dyDescent="0.25">
      <c r="A161" s="371">
        <v>158</v>
      </c>
      <c r="B161" s="299" t="s">
        <v>938</v>
      </c>
      <c r="C161" s="354">
        <v>45945</v>
      </c>
      <c r="D161" s="354">
        <v>46022</v>
      </c>
      <c r="E161" s="314">
        <v>11036667</v>
      </c>
      <c r="F161" s="315" t="s">
        <v>19</v>
      </c>
      <c r="G161" s="315" t="s">
        <v>19</v>
      </c>
      <c r="H161" s="315" t="s">
        <v>19</v>
      </c>
      <c r="I161" s="315" t="s">
        <v>19</v>
      </c>
      <c r="J161" s="344">
        <v>0</v>
      </c>
      <c r="K161" s="315" t="s">
        <v>19</v>
      </c>
      <c r="L161" s="315" t="s">
        <v>19</v>
      </c>
      <c r="M161" s="315" t="s">
        <v>19</v>
      </c>
      <c r="N161" s="314">
        <v>11036667</v>
      </c>
      <c r="O161" s="313">
        <v>46022</v>
      </c>
      <c r="P161" s="317">
        <f t="shared" si="5"/>
        <v>1</v>
      </c>
      <c r="Q161" s="318">
        <f t="shared" si="7"/>
        <v>0</v>
      </c>
      <c r="R161" s="314">
        <v>11036667</v>
      </c>
    </row>
    <row r="162" spans="1:18" ht="84.75" customHeight="1" x14ac:dyDescent="0.25">
      <c r="A162" s="371">
        <v>159</v>
      </c>
      <c r="B162" s="299" t="s">
        <v>939</v>
      </c>
      <c r="C162" s="354">
        <v>45946</v>
      </c>
      <c r="D162" s="354">
        <v>46006</v>
      </c>
      <c r="E162" s="314">
        <v>189714000</v>
      </c>
      <c r="F162" s="315" t="s">
        <v>19</v>
      </c>
      <c r="G162" s="315" t="s">
        <v>19</v>
      </c>
      <c r="H162" s="315" t="s">
        <v>19</v>
      </c>
      <c r="I162" s="315" t="s">
        <v>19</v>
      </c>
      <c r="J162" s="344">
        <v>0</v>
      </c>
      <c r="K162" s="315" t="s">
        <v>19</v>
      </c>
      <c r="L162" s="315" t="s">
        <v>19</v>
      </c>
      <c r="M162" s="315" t="s">
        <v>19</v>
      </c>
      <c r="N162" s="314">
        <v>189714000</v>
      </c>
      <c r="O162" s="313">
        <v>46022</v>
      </c>
      <c r="P162" s="317">
        <f t="shared" si="5"/>
        <v>1</v>
      </c>
      <c r="Q162" s="318">
        <f t="shared" si="7"/>
        <v>0</v>
      </c>
      <c r="R162" s="314">
        <v>189714000</v>
      </c>
    </row>
    <row r="163" spans="1:18" ht="84.75" customHeight="1" x14ac:dyDescent="0.25">
      <c r="A163" s="371">
        <v>160</v>
      </c>
      <c r="B163" s="299" t="s">
        <v>941</v>
      </c>
      <c r="C163" s="354">
        <v>45947</v>
      </c>
      <c r="D163" s="354">
        <v>46022</v>
      </c>
      <c r="E163" s="314">
        <v>20000000</v>
      </c>
      <c r="F163" s="315" t="s">
        <v>19</v>
      </c>
      <c r="G163" s="315" t="s">
        <v>19</v>
      </c>
      <c r="H163" s="315" t="s">
        <v>19</v>
      </c>
      <c r="I163" s="315" t="s">
        <v>19</v>
      </c>
      <c r="J163" s="344">
        <v>0</v>
      </c>
      <c r="K163" s="315" t="s">
        <v>19</v>
      </c>
      <c r="L163" s="315" t="s">
        <v>19</v>
      </c>
      <c r="M163" s="315" t="s">
        <v>19</v>
      </c>
      <c r="N163" s="314">
        <v>20000000</v>
      </c>
      <c r="O163" s="313">
        <v>46022</v>
      </c>
      <c r="P163" s="317">
        <f t="shared" si="5"/>
        <v>1</v>
      </c>
      <c r="Q163" s="318">
        <f t="shared" si="7"/>
        <v>0</v>
      </c>
      <c r="R163" s="314">
        <v>20000000</v>
      </c>
    </row>
    <row r="164" spans="1:18" ht="84.75" customHeight="1" x14ac:dyDescent="0.25">
      <c r="A164" s="371">
        <v>161</v>
      </c>
      <c r="B164" s="299" t="s">
        <v>940</v>
      </c>
      <c r="C164" s="354">
        <v>45947</v>
      </c>
      <c r="D164" s="354">
        <v>46022</v>
      </c>
      <c r="E164" s="314">
        <v>10750000</v>
      </c>
      <c r="F164" s="315" t="s">
        <v>19</v>
      </c>
      <c r="G164" s="315" t="s">
        <v>19</v>
      </c>
      <c r="H164" s="315" t="s">
        <v>19</v>
      </c>
      <c r="I164" s="315" t="s">
        <v>19</v>
      </c>
      <c r="J164" s="344">
        <v>0</v>
      </c>
      <c r="K164" s="315" t="s">
        <v>19</v>
      </c>
      <c r="L164" s="315" t="s">
        <v>19</v>
      </c>
      <c r="M164" s="315" t="s">
        <v>19</v>
      </c>
      <c r="N164" s="314">
        <v>10750000</v>
      </c>
      <c r="O164" s="313">
        <v>46022</v>
      </c>
      <c r="P164" s="317">
        <f t="shared" si="5"/>
        <v>1</v>
      </c>
      <c r="Q164" s="318">
        <f t="shared" si="7"/>
        <v>0</v>
      </c>
      <c r="R164" s="314">
        <v>10750000</v>
      </c>
    </row>
    <row r="165" spans="1:18" ht="84.75" customHeight="1" x14ac:dyDescent="0.25">
      <c r="A165" s="371">
        <v>162</v>
      </c>
      <c r="B165" s="299" t="s">
        <v>942</v>
      </c>
      <c r="C165" s="354">
        <v>45947</v>
      </c>
      <c r="D165" s="354">
        <v>46022</v>
      </c>
      <c r="E165" s="314">
        <v>20000000</v>
      </c>
      <c r="F165" s="315" t="s">
        <v>19</v>
      </c>
      <c r="G165" s="315" t="s">
        <v>19</v>
      </c>
      <c r="H165" s="315" t="s">
        <v>19</v>
      </c>
      <c r="I165" s="315" t="s">
        <v>19</v>
      </c>
      <c r="J165" s="344">
        <v>0</v>
      </c>
      <c r="K165" s="315" t="s">
        <v>19</v>
      </c>
      <c r="L165" s="315" t="s">
        <v>19</v>
      </c>
      <c r="M165" s="315" t="s">
        <v>19</v>
      </c>
      <c r="N165" s="314">
        <v>20000000</v>
      </c>
      <c r="O165" s="313">
        <v>46022</v>
      </c>
      <c r="P165" s="317">
        <f t="shared" ref="P165:P175" si="8">R165/N165</f>
        <v>1</v>
      </c>
      <c r="Q165" s="318">
        <f t="shared" si="7"/>
        <v>0</v>
      </c>
      <c r="R165" s="314">
        <v>20000000</v>
      </c>
    </row>
    <row r="166" spans="1:18" ht="84.75" customHeight="1" x14ac:dyDescent="0.25">
      <c r="A166" s="371">
        <v>163</v>
      </c>
      <c r="B166" s="299" t="s">
        <v>943</v>
      </c>
      <c r="C166" s="354">
        <v>45954</v>
      </c>
      <c r="D166" s="354">
        <v>46021</v>
      </c>
      <c r="E166" s="314">
        <v>20400000</v>
      </c>
      <c r="F166" s="315" t="s">
        <v>19</v>
      </c>
      <c r="G166" s="315" t="s">
        <v>19</v>
      </c>
      <c r="H166" s="315" t="s">
        <v>19</v>
      </c>
      <c r="I166" s="315" t="s">
        <v>19</v>
      </c>
      <c r="J166" s="344">
        <v>0</v>
      </c>
      <c r="K166" s="315" t="s">
        <v>19</v>
      </c>
      <c r="L166" s="315" t="s">
        <v>19</v>
      </c>
      <c r="M166" s="315" t="s">
        <v>19</v>
      </c>
      <c r="N166" s="314">
        <v>20400000</v>
      </c>
      <c r="O166" s="313">
        <v>46022</v>
      </c>
      <c r="P166" s="317">
        <f t="shared" si="8"/>
        <v>1</v>
      </c>
      <c r="Q166" s="318">
        <f t="shared" si="7"/>
        <v>0</v>
      </c>
      <c r="R166" s="314">
        <v>20400000</v>
      </c>
    </row>
    <row r="167" spans="1:18" ht="84.75" customHeight="1" x14ac:dyDescent="0.25">
      <c r="A167" s="371">
        <v>164</v>
      </c>
      <c r="B167" s="299" t="s">
        <v>944</v>
      </c>
      <c r="C167" s="354">
        <v>45968</v>
      </c>
      <c r="D167" s="354">
        <v>46021</v>
      </c>
      <c r="E167" s="314">
        <v>7380000</v>
      </c>
      <c r="F167" s="315" t="s">
        <v>19</v>
      </c>
      <c r="G167" s="315" t="s">
        <v>19</v>
      </c>
      <c r="H167" s="315" t="s">
        <v>19</v>
      </c>
      <c r="I167" s="315" t="s">
        <v>19</v>
      </c>
      <c r="J167" s="344">
        <v>0</v>
      </c>
      <c r="K167" s="315" t="s">
        <v>19</v>
      </c>
      <c r="L167" s="315" t="s">
        <v>19</v>
      </c>
      <c r="M167" s="315" t="s">
        <v>19</v>
      </c>
      <c r="N167" s="314">
        <v>7380000</v>
      </c>
      <c r="O167" s="313">
        <v>46022</v>
      </c>
      <c r="P167" s="317">
        <f t="shared" si="8"/>
        <v>1</v>
      </c>
      <c r="Q167" s="318">
        <f t="shared" si="7"/>
        <v>0</v>
      </c>
      <c r="R167" s="314">
        <v>7380000</v>
      </c>
    </row>
    <row r="168" spans="1:18" ht="84.75" customHeight="1" x14ac:dyDescent="0.25">
      <c r="A168" s="371">
        <v>165</v>
      </c>
      <c r="B168" s="299" t="s">
        <v>945</v>
      </c>
      <c r="C168" s="354">
        <v>45973</v>
      </c>
      <c r="D168" s="354">
        <v>46021</v>
      </c>
      <c r="E168" s="314">
        <v>13883333</v>
      </c>
      <c r="F168" s="315" t="s">
        <v>19</v>
      </c>
      <c r="G168" s="315" t="s">
        <v>19</v>
      </c>
      <c r="H168" s="315" t="s">
        <v>19</v>
      </c>
      <c r="I168" s="315" t="s">
        <v>19</v>
      </c>
      <c r="J168" s="344">
        <v>0</v>
      </c>
      <c r="K168" s="315" t="s">
        <v>19</v>
      </c>
      <c r="L168" s="315" t="s">
        <v>19</v>
      </c>
      <c r="M168" s="315" t="s">
        <v>19</v>
      </c>
      <c r="N168" s="314">
        <v>13883333</v>
      </c>
      <c r="O168" s="313">
        <v>46022</v>
      </c>
      <c r="P168" s="317">
        <f t="shared" si="8"/>
        <v>1</v>
      </c>
      <c r="Q168" s="318">
        <f t="shared" si="7"/>
        <v>0</v>
      </c>
      <c r="R168" s="314">
        <v>13883333</v>
      </c>
    </row>
    <row r="169" spans="1:18" ht="84.75" customHeight="1" x14ac:dyDescent="0.25">
      <c r="A169" s="371">
        <v>166</v>
      </c>
      <c r="B169" s="299" t="s">
        <v>946</v>
      </c>
      <c r="C169" s="354">
        <v>45974</v>
      </c>
      <c r="D169" s="354">
        <v>46021</v>
      </c>
      <c r="E169" s="314">
        <v>6560000</v>
      </c>
      <c r="F169" s="315" t="s">
        <v>19</v>
      </c>
      <c r="G169" s="315" t="s">
        <v>19</v>
      </c>
      <c r="H169" s="315" t="s">
        <v>19</v>
      </c>
      <c r="I169" s="315" t="s">
        <v>19</v>
      </c>
      <c r="J169" s="344">
        <v>0</v>
      </c>
      <c r="K169" s="315" t="s">
        <v>19</v>
      </c>
      <c r="L169" s="315" t="s">
        <v>19</v>
      </c>
      <c r="M169" s="315" t="s">
        <v>19</v>
      </c>
      <c r="N169" s="314">
        <v>6560000</v>
      </c>
      <c r="O169" s="313">
        <v>46022</v>
      </c>
      <c r="P169" s="317">
        <f t="shared" si="8"/>
        <v>1</v>
      </c>
      <c r="Q169" s="318">
        <f t="shared" si="7"/>
        <v>0</v>
      </c>
      <c r="R169" s="314">
        <v>6560000</v>
      </c>
    </row>
    <row r="170" spans="1:18" ht="84.75" customHeight="1" x14ac:dyDescent="0.25">
      <c r="A170" s="371">
        <v>167</v>
      </c>
      <c r="B170" s="377" t="s">
        <v>947</v>
      </c>
      <c r="C170" s="354">
        <v>45980</v>
      </c>
      <c r="D170" s="354">
        <v>46009</v>
      </c>
      <c r="E170" s="314">
        <v>9342000</v>
      </c>
      <c r="F170" s="315" t="s">
        <v>19</v>
      </c>
      <c r="G170" s="315" t="s">
        <v>19</v>
      </c>
      <c r="H170" s="315" t="s">
        <v>19</v>
      </c>
      <c r="I170" s="315" t="s">
        <v>19</v>
      </c>
      <c r="J170" s="344">
        <v>0</v>
      </c>
      <c r="K170" s="315" t="s">
        <v>19</v>
      </c>
      <c r="L170" s="315" t="s">
        <v>19</v>
      </c>
      <c r="M170" s="315" t="s">
        <v>19</v>
      </c>
      <c r="N170" s="314">
        <v>9342000</v>
      </c>
      <c r="O170" s="313">
        <v>46022</v>
      </c>
      <c r="P170" s="317">
        <f t="shared" si="8"/>
        <v>1</v>
      </c>
      <c r="Q170" s="318">
        <f t="shared" si="7"/>
        <v>0</v>
      </c>
      <c r="R170" s="314">
        <v>9342000</v>
      </c>
    </row>
    <row r="171" spans="1:18" ht="84.75" customHeight="1" x14ac:dyDescent="0.25">
      <c r="A171" s="371">
        <v>169</v>
      </c>
      <c r="B171" s="377" t="s">
        <v>948</v>
      </c>
      <c r="C171" s="354">
        <v>45986</v>
      </c>
      <c r="D171" s="354">
        <v>46021</v>
      </c>
      <c r="E171" s="314">
        <v>9600000</v>
      </c>
      <c r="F171" s="315" t="s">
        <v>19</v>
      </c>
      <c r="G171" s="315" t="s">
        <v>19</v>
      </c>
      <c r="H171" s="315" t="s">
        <v>19</v>
      </c>
      <c r="I171" s="315" t="s">
        <v>19</v>
      </c>
      <c r="J171" s="344">
        <v>0</v>
      </c>
      <c r="K171" s="315" t="s">
        <v>19</v>
      </c>
      <c r="L171" s="315" t="s">
        <v>19</v>
      </c>
      <c r="M171" s="315" t="s">
        <v>19</v>
      </c>
      <c r="N171" s="314">
        <v>9600000</v>
      </c>
      <c r="O171" s="313">
        <v>46022</v>
      </c>
      <c r="P171" s="317">
        <f t="shared" si="8"/>
        <v>1</v>
      </c>
      <c r="Q171" s="318">
        <f t="shared" si="7"/>
        <v>0</v>
      </c>
      <c r="R171" s="314">
        <v>9600000</v>
      </c>
    </row>
    <row r="172" spans="1:18" ht="84.75" customHeight="1" x14ac:dyDescent="0.25">
      <c r="A172" s="371">
        <v>170</v>
      </c>
      <c r="B172" s="377" t="s">
        <v>949</v>
      </c>
      <c r="C172" s="354">
        <v>45989</v>
      </c>
      <c r="D172" s="354">
        <v>46021</v>
      </c>
      <c r="E172" s="314">
        <v>11083333</v>
      </c>
      <c r="F172" s="315" t="s">
        <v>19</v>
      </c>
      <c r="G172" s="315" t="s">
        <v>19</v>
      </c>
      <c r="H172" s="315" t="s">
        <v>19</v>
      </c>
      <c r="I172" s="315" t="s">
        <v>19</v>
      </c>
      <c r="J172" s="344">
        <v>0</v>
      </c>
      <c r="K172" s="315" t="s">
        <v>19</v>
      </c>
      <c r="L172" s="315" t="s">
        <v>19</v>
      </c>
      <c r="M172" s="315" t="s">
        <v>19</v>
      </c>
      <c r="N172" s="314">
        <v>11083333</v>
      </c>
      <c r="O172" s="313">
        <v>46022</v>
      </c>
      <c r="P172" s="317">
        <f t="shared" si="8"/>
        <v>1</v>
      </c>
      <c r="Q172" s="318">
        <f t="shared" si="7"/>
        <v>0</v>
      </c>
      <c r="R172" s="314">
        <v>11083333</v>
      </c>
    </row>
    <row r="173" spans="1:18" ht="84.75" customHeight="1" x14ac:dyDescent="0.25">
      <c r="A173" s="371">
        <v>171</v>
      </c>
      <c r="B173" s="377" t="s">
        <v>950</v>
      </c>
      <c r="C173" s="354">
        <v>46000</v>
      </c>
      <c r="D173" s="354">
        <v>46009</v>
      </c>
      <c r="E173" s="314">
        <v>16399780</v>
      </c>
      <c r="F173" s="315" t="s">
        <v>19</v>
      </c>
      <c r="G173" s="315" t="s">
        <v>19</v>
      </c>
      <c r="H173" s="315" t="s">
        <v>19</v>
      </c>
      <c r="I173" s="315" t="s">
        <v>19</v>
      </c>
      <c r="J173" s="344">
        <v>0</v>
      </c>
      <c r="K173" s="315" t="s">
        <v>19</v>
      </c>
      <c r="L173" s="315" t="s">
        <v>19</v>
      </c>
      <c r="M173" s="315" t="s">
        <v>19</v>
      </c>
      <c r="N173" s="314">
        <v>16399780</v>
      </c>
      <c r="O173" s="313">
        <v>46022</v>
      </c>
      <c r="P173" s="317">
        <f t="shared" si="8"/>
        <v>1</v>
      </c>
      <c r="Q173" s="318">
        <f t="shared" si="7"/>
        <v>0</v>
      </c>
      <c r="R173" s="314">
        <v>16399780</v>
      </c>
    </row>
    <row r="174" spans="1:18" ht="84.75" customHeight="1" x14ac:dyDescent="0.25">
      <c r="A174" s="371">
        <v>172</v>
      </c>
      <c r="B174" s="377" t="s">
        <v>951</v>
      </c>
      <c r="C174" s="354">
        <v>46001</v>
      </c>
      <c r="D174" s="354">
        <v>46009</v>
      </c>
      <c r="E174" s="314">
        <v>23800000</v>
      </c>
      <c r="F174" s="315" t="s">
        <v>19</v>
      </c>
      <c r="G174" s="315" t="s">
        <v>19</v>
      </c>
      <c r="H174" s="315" t="s">
        <v>19</v>
      </c>
      <c r="I174" s="315" t="s">
        <v>19</v>
      </c>
      <c r="J174" s="344">
        <v>0</v>
      </c>
      <c r="K174" s="315" t="s">
        <v>19</v>
      </c>
      <c r="L174" s="315" t="s">
        <v>19</v>
      </c>
      <c r="M174" s="315" t="s">
        <v>19</v>
      </c>
      <c r="N174" s="314">
        <v>23800000</v>
      </c>
      <c r="O174" s="313">
        <v>46022</v>
      </c>
      <c r="P174" s="317">
        <f t="shared" si="8"/>
        <v>1</v>
      </c>
      <c r="Q174" s="318">
        <f t="shared" si="7"/>
        <v>0</v>
      </c>
      <c r="R174" s="314">
        <v>23800000</v>
      </c>
    </row>
    <row r="175" spans="1:18" ht="84.75" customHeight="1" x14ac:dyDescent="0.25">
      <c r="A175" s="371">
        <v>173</v>
      </c>
      <c r="B175" s="377" t="s">
        <v>952</v>
      </c>
      <c r="C175" s="354">
        <v>46001</v>
      </c>
      <c r="D175" s="354">
        <v>46021</v>
      </c>
      <c r="E175" s="314">
        <v>4900000</v>
      </c>
      <c r="F175" s="315" t="s">
        <v>19</v>
      </c>
      <c r="G175" s="315" t="s">
        <v>19</v>
      </c>
      <c r="H175" s="315" t="s">
        <v>19</v>
      </c>
      <c r="I175" s="315" t="s">
        <v>19</v>
      </c>
      <c r="J175" s="344">
        <v>0</v>
      </c>
      <c r="K175" s="315" t="s">
        <v>19</v>
      </c>
      <c r="L175" s="315" t="s">
        <v>19</v>
      </c>
      <c r="M175" s="315" t="s">
        <v>19</v>
      </c>
      <c r="N175" s="314">
        <v>4900000</v>
      </c>
      <c r="O175" s="313">
        <v>46022</v>
      </c>
      <c r="P175" s="317">
        <f t="shared" si="8"/>
        <v>1</v>
      </c>
      <c r="Q175" s="318">
        <f t="shared" si="7"/>
        <v>0</v>
      </c>
      <c r="R175" s="314">
        <v>4900000</v>
      </c>
    </row>
    <row r="176" spans="1:18" ht="84.75" customHeight="1" x14ac:dyDescent="0.25">
      <c r="A176" s="378"/>
      <c r="C176" s="380"/>
      <c r="D176" s="380"/>
      <c r="F176" s="378"/>
      <c r="G176" s="378"/>
      <c r="H176" s="382"/>
      <c r="I176" s="378"/>
      <c r="J176" s="383"/>
      <c r="K176" s="378"/>
      <c r="L176" s="383"/>
      <c r="M176" s="383"/>
      <c r="N176" s="383"/>
      <c r="O176" s="383"/>
      <c r="P176" s="311"/>
    </row>
    <row r="177" spans="1:16" ht="84.75" customHeight="1" x14ac:dyDescent="0.25">
      <c r="A177" s="378"/>
      <c r="C177" s="380"/>
      <c r="D177" s="380"/>
      <c r="F177" s="378"/>
      <c r="G177" s="378"/>
      <c r="H177" s="382"/>
      <c r="I177" s="378"/>
      <c r="J177" s="383"/>
      <c r="K177" s="378"/>
      <c r="L177" s="383"/>
      <c r="M177" s="383"/>
      <c r="N177" s="383"/>
      <c r="O177" s="383"/>
      <c r="P177" s="311"/>
    </row>
    <row r="178" spans="1:16" ht="84.75" customHeight="1" x14ac:dyDescent="0.25">
      <c r="D178" s="380"/>
      <c r="F178" s="378"/>
      <c r="G178" s="378"/>
      <c r="H178" s="382"/>
      <c r="I178" s="378"/>
      <c r="J178" s="383"/>
      <c r="K178" s="378"/>
      <c r="L178" s="383"/>
      <c r="M178" s="383"/>
      <c r="N178" s="383"/>
      <c r="O178" s="383"/>
      <c r="P178" s="311"/>
    </row>
    <row r="179" spans="1:16" ht="84.75" customHeight="1" x14ac:dyDescent="0.25">
      <c r="D179" s="380"/>
      <c r="F179" s="378"/>
      <c r="G179" s="378"/>
      <c r="H179" s="382"/>
      <c r="I179" s="378"/>
      <c r="J179" s="383"/>
      <c r="K179" s="378"/>
      <c r="L179" s="383"/>
      <c r="M179" s="383"/>
      <c r="N179" s="383"/>
      <c r="O179" s="383"/>
      <c r="P179" s="311"/>
    </row>
    <row r="1048556" spans="15:15" ht="84.75" customHeight="1" x14ac:dyDescent="0.25">
      <c r="O1048556" s="380"/>
    </row>
  </sheetData>
  <mergeCells count="3">
    <mergeCell ref="A1:R1"/>
    <mergeCell ref="A2:R2"/>
    <mergeCell ref="A3:R3"/>
  </mergeCell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2"/>
  <sheetViews>
    <sheetView workbookViewId="0">
      <selection activeCell="A2" sqref="A2:U2"/>
    </sheetView>
  </sheetViews>
  <sheetFormatPr baseColWidth="10" defaultRowHeight="15" x14ac:dyDescent="0.25"/>
  <cols>
    <col min="1" max="1" width="13.85546875" customWidth="1"/>
    <col min="2" max="2" width="13.5703125" customWidth="1"/>
    <col min="3" max="3" width="13" customWidth="1"/>
    <col min="4" max="4" width="12.85546875" bestFit="1" customWidth="1"/>
    <col min="5" max="5" width="11.5703125" bestFit="1" customWidth="1"/>
    <col min="7" max="7" width="18.85546875" customWidth="1"/>
    <col min="9" max="9" width="11.5703125" bestFit="1" customWidth="1"/>
    <col min="10" max="10" width="14.140625" customWidth="1"/>
    <col min="11" max="11" width="15.7109375" customWidth="1"/>
    <col min="12" max="12" width="15" customWidth="1"/>
    <col min="13" max="13" width="41" customWidth="1"/>
    <col min="14" max="15" width="12.7109375" bestFit="1" customWidth="1"/>
    <col min="16" max="16" width="16.28515625" customWidth="1"/>
    <col min="17" max="17" width="14.7109375" customWidth="1"/>
    <col min="18" max="18" width="16.5703125" customWidth="1"/>
    <col min="19" max="19" width="17.28515625" bestFit="1" customWidth="1"/>
    <col min="20" max="20" width="15.5703125" customWidth="1"/>
    <col min="21" max="21" width="11.5703125" bestFit="1" customWidth="1"/>
  </cols>
  <sheetData>
    <row r="1" spans="1:25" ht="45.75" customHeight="1" x14ac:dyDescent="0.25">
      <c r="A1" s="391"/>
      <c r="B1" s="391"/>
      <c r="C1" s="391"/>
      <c r="D1" s="391"/>
      <c r="E1" s="391"/>
      <c r="F1" s="391"/>
      <c r="G1" s="391"/>
      <c r="H1" s="391"/>
      <c r="I1" s="391"/>
      <c r="J1" s="391"/>
      <c r="K1" s="391"/>
      <c r="L1" s="391"/>
      <c r="M1" s="391"/>
      <c r="N1" s="391"/>
      <c r="O1" s="391"/>
      <c r="P1" s="391"/>
      <c r="Q1" s="391"/>
      <c r="R1" s="391"/>
      <c r="S1" s="391"/>
      <c r="T1" s="391"/>
      <c r="U1" s="391"/>
    </row>
    <row r="2" spans="1:25" ht="30.75" customHeight="1" x14ac:dyDescent="0.25">
      <c r="A2" s="392" t="s">
        <v>1011</v>
      </c>
      <c r="B2" s="392"/>
      <c r="C2" s="392"/>
      <c r="D2" s="392"/>
      <c r="E2" s="392"/>
      <c r="F2" s="392"/>
      <c r="G2" s="392"/>
      <c r="H2" s="392"/>
      <c r="I2" s="392"/>
      <c r="J2" s="392"/>
      <c r="K2" s="392"/>
      <c r="L2" s="392"/>
      <c r="M2" s="392"/>
      <c r="N2" s="392"/>
      <c r="O2" s="392"/>
      <c r="P2" s="392"/>
      <c r="Q2" s="392"/>
      <c r="R2" s="392"/>
      <c r="S2" s="392"/>
      <c r="T2" s="392"/>
      <c r="U2" s="392"/>
      <c r="V2" s="278"/>
      <c r="W2" s="278"/>
      <c r="X2" s="278"/>
      <c r="Y2" s="278"/>
    </row>
    <row r="3" spans="1:25" ht="25.5" customHeight="1" x14ac:dyDescent="0.25">
      <c r="A3" s="392" t="s">
        <v>1012</v>
      </c>
      <c r="B3" s="392"/>
      <c r="C3" s="392"/>
      <c r="D3" s="392"/>
      <c r="E3" s="392"/>
      <c r="F3" s="392"/>
      <c r="G3" s="392"/>
      <c r="H3" s="392"/>
      <c r="I3" s="392"/>
      <c r="J3" s="392"/>
      <c r="K3" s="392"/>
      <c r="L3" s="392"/>
      <c r="M3" s="392"/>
      <c r="N3" s="392"/>
      <c r="O3" s="392"/>
      <c r="P3" s="392"/>
      <c r="Q3" s="392"/>
      <c r="R3" s="392"/>
      <c r="S3" s="392"/>
      <c r="T3" s="392"/>
      <c r="U3" s="392"/>
      <c r="V3" s="278"/>
      <c r="W3" s="278"/>
      <c r="X3" s="278"/>
      <c r="Y3" s="278"/>
    </row>
    <row r="4" spans="1:25" ht="51" customHeight="1" x14ac:dyDescent="0.25">
      <c r="A4" s="286" t="s">
        <v>953</v>
      </c>
      <c r="B4" s="286" t="s">
        <v>163</v>
      </c>
      <c r="C4" s="286" t="s">
        <v>164</v>
      </c>
      <c r="D4" s="286" t="s">
        <v>165</v>
      </c>
      <c r="E4" s="287" t="s">
        <v>954</v>
      </c>
      <c r="F4" s="286" t="s">
        <v>173</v>
      </c>
      <c r="G4" s="288" t="s">
        <v>170</v>
      </c>
      <c r="H4" s="289" t="s">
        <v>171</v>
      </c>
      <c r="I4" s="290" t="s">
        <v>172</v>
      </c>
      <c r="J4" s="290" t="s">
        <v>173</v>
      </c>
      <c r="K4" s="290" t="s">
        <v>179</v>
      </c>
      <c r="L4" s="290" t="s">
        <v>181</v>
      </c>
      <c r="M4" s="291" t="s">
        <v>1</v>
      </c>
      <c r="N4" s="290" t="s">
        <v>2</v>
      </c>
      <c r="O4" s="290" t="s">
        <v>955</v>
      </c>
      <c r="P4" s="290" t="s">
        <v>956</v>
      </c>
      <c r="Q4" s="290" t="s">
        <v>957</v>
      </c>
      <c r="R4" s="290" t="s">
        <v>187</v>
      </c>
      <c r="S4" s="290" t="s">
        <v>4</v>
      </c>
      <c r="T4" s="292" t="s">
        <v>958</v>
      </c>
      <c r="U4" s="293" t="s">
        <v>959</v>
      </c>
      <c r="V4" s="285"/>
      <c r="W4" s="285"/>
      <c r="X4" s="285"/>
      <c r="Y4" s="285"/>
    </row>
    <row r="5" spans="1:25" ht="55.5" customHeight="1" x14ac:dyDescent="0.25">
      <c r="A5" s="294">
        <v>140982</v>
      </c>
      <c r="B5" s="294" t="s">
        <v>443</v>
      </c>
      <c r="C5" s="294" t="s">
        <v>961</v>
      </c>
      <c r="D5" s="294">
        <v>860067479</v>
      </c>
      <c r="E5" s="294">
        <v>2</v>
      </c>
      <c r="F5" s="294" t="s">
        <v>962</v>
      </c>
      <c r="G5" s="295" t="s">
        <v>963</v>
      </c>
      <c r="H5" s="294" t="s">
        <v>976</v>
      </c>
      <c r="I5" s="294">
        <v>19294909</v>
      </c>
      <c r="J5" s="294" t="s">
        <v>962</v>
      </c>
      <c r="K5" s="294" t="s">
        <v>977</v>
      </c>
      <c r="L5" s="294" t="s">
        <v>960</v>
      </c>
      <c r="M5" s="294" t="s">
        <v>979</v>
      </c>
      <c r="N5" s="296">
        <v>45681</v>
      </c>
      <c r="O5" s="296">
        <v>45900</v>
      </c>
      <c r="P5" s="296" t="s">
        <v>19</v>
      </c>
      <c r="Q5" s="296" t="s">
        <v>19</v>
      </c>
      <c r="R5" s="294" t="s">
        <v>998</v>
      </c>
      <c r="S5" s="297">
        <v>91526989.569999993</v>
      </c>
      <c r="T5" s="298">
        <v>1</v>
      </c>
      <c r="U5" s="298">
        <v>0</v>
      </c>
      <c r="V5" s="285"/>
      <c r="W5" s="285"/>
      <c r="X5" s="285"/>
      <c r="Y5" s="285"/>
    </row>
    <row r="6" spans="1:25" ht="105" x14ac:dyDescent="0.25">
      <c r="A6" s="294">
        <v>144455</v>
      </c>
      <c r="B6" s="294" t="s">
        <v>443</v>
      </c>
      <c r="C6" s="294" t="s">
        <v>961</v>
      </c>
      <c r="D6" s="294">
        <v>800219876</v>
      </c>
      <c r="E6" s="294">
        <v>9</v>
      </c>
      <c r="F6" s="294" t="s">
        <v>962</v>
      </c>
      <c r="G6" s="295" t="s">
        <v>975</v>
      </c>
      <c r="H6" s="294" t="s">
        <v>488</v>
      </c>
      <c r="I6" s="294">
        <v>5965590</v>
      </c>
      <c r="J6" s="294" t="s">
        <v>962</v>
      </c>
      <c r="K6" s="294" t="s">
        <v>977</v>
      </c>
      <c r="L6" s="294" t="s">
        <v>960</v>
      </c>
      <c r="M6" s="294" t="s">
        <v>980</v>
      </c>
      <c r="N6" s="296">
        <v>45756</v>
      </c>
      <c r="O6" s="296">
        <v>46001</v>
      </c>
      <c r="P6" s="296" t="s">
        <v>19</v>
      </c>
      <c r="Q6" s="296" t="s">
        <v>19</v>
      </c>
      <c r="R6" s="294" t="s">
        <v>998</v>
      </c>
      <c r="S6" s="297">
        <v>6792790</v>
      </c>
      <c r="T6" s="298">
        <v>1</v>
      </c>
      <c r="U6" s="298">
        <v>0</v>
      </c>
      <c r="V6" s="285"/>
      <c r="W6" s="285"/>
      <c r="X6" s="285"/>
      <c r="Y6" s="285"/>
    </row>
    <row r="7" spans="1:25" ht="105" x14ac:dyDescent="0.25">
      <c r="A7" s="294">
        <v>144456</v>
      </c>
      <c r="B7" s="294" t="s">
        <v>443</v>
      </c>
      <c r="C7" s="294" t="s">
        <v>961</v>
      </c>
      <c r="D7" s="294">
        <v>800219876</v>
      </c>
      <c r="E7" s="294">
        <v>9</v>
      </c>
      <c r="F7" s="294" t="s">
        <v>962</v>
      </c>
      <c r="G7" s="295" t="s">
        <v>975</v>
      </c>
      <c r="H7" s="294" t="s">
        <v>488</v>
      </c>
      <c r="I7" s="294">
        <v>5965590</v>
      </c>
      <c r="J7" s="294" t="s">
        <v>962</v>
      </c>
      <c r="K7" s="294" t="s">
        <v>977</v>
      </c>
      <c r="L7" s="294" t="s">
        <v>960</v>
      </c>
      <c r="M7" s="299" t="s">
        <v>981</v>
      </c>
      <c r="N7" s="296">
        <v>45756</v>
      </c>
      <c r="O7" s="296">
        <v>46001</v>
      </c>
      <c r="P7" s="296" t="s">
        <v>19</v>
      </c>
      <c r="Q7" s="296" t="s">
        <v>19</v>
      </c>
      <c r="R7" s="294" t="s">
        <v>998</v>
      </c>
      <c r="S7" s="297">
        <v>67920180</v>
      </c>
      <c r="T7" s="298">
        <v>1</v>
      </c>
      <c r="U7" s="298">
        <v>0</v>
      </c>
      <c r="V7" s="285"/>
      <c r="W7" s="285"/>
      <c r="X7" s="285"/>
      <c r="Y7" s="285"/>
    </row>
    <row r="8" spans="1:25" ht="105" x14ac:dyDescent="0.25">
      <c r="A8" s="294">
        <v>144457</v>
      </c>
      <c r="B8" s="294" t="s">
        <v>443</v>
      </c>
      <c r="C8" s="294" t="s">
        <v>961</v>
      </c>
      <c r="D8" s="294">
        <v>800219876</v>
      </c>
      <c r="E8" s="294">
        <v>9</v>
      </c>
      <c r="F8" s="294" t="s">
        <v>962</v>
      </c>
      <c r="G8" s="295" t="s">
        <v>975</v>
      </c>
      <c r="H8" s="294" t="s">
        <v>488</v>
      </c>
      <c r="I8" s="294">
        <v>5965590</v>
      </c>
      <c r="J8" s="294" t="s">
        <v>962</v>
      </c>
      <c r="K8" s="294" t="s">
        <v>977</v>
      </c>
      <c r="L8" s="294" t="s">
        <v>960</v>
      </c>
      <c r="M8" s="299" t="s">
        <v>982</v>
      </c>
      <c r="N8" s="296">
        <v>45756</v>
      </c>
      <c r="O8" s="296">
        <v>46001</v>
      </c>
      <c r="P8" s="296" t="s">
        <v>19</v>
      </c>
      <c r="Q8" s="296" t="s">
        <v>19</v>
      </c>
      <c r="R8" s="294" t="s">
        <v>998</v>
      </c>
      <c r="S8" s="297">
        <v>49926030</v>
      </c>
      <c r="T8" s="298">
        <v>1</v>
      </c>
      <c r="U8" s="298">
        <v>0</v>
      </c>
      <c r="V8" s="285"/>
      <c r="W8" s="285"/>
      <c r="X8" s="285"/>
      <c r="Y8" s="285"/>
    </row>
    <row r="9" spans="1:25" ht="90" x14ac:dyDescent="0.25">
      <c r="A9" s="294">
        <v>144458</v>
      </c>
      <c r="B9" s="294" t="s">
        <v>443</v>
      </c>
      <c r="C9" s="294" t="s">
        <v>961</v>
      </c>
      <c r="D9" s="294">
        <v>800219876</v>
      </c>
      <c r="E9" s="294">
        <v>9</v>
      </c>
      <c r="F9" s="294" t="s">
        <v>962</v>
      </c>
      <c r="G9" s="295" t="s">
        <v>975</v>
      </c>
      <c r="H9" s="294" t="s">
        <v>488</v>
      </c>
      <c r="I9" s="294">
        <v>5965590</v>
      </c>
      <c r="J9" s="294" t="s">
        <v>962</v>
      </c>
      <c r="K9" s="294" t="s">
        <v>977</v>
      </c>
      <c r="L9" s="294" t="s">
        <v>960</v>
      </c>
      <c r="M9" s="299" t="s">
        <v>983</v>
      </c>
      <c r="N9" s="296">
        <v>45756</v>
      </c>
      <c r="O9" s="296">
        <v>46001</v>
      </c>
      <c r="P9" s="296" t="s">
        <v>19</v>
      </c>
      <c r="Q9" s="296" t="s">
        <v>19</v>
      </c>
      <c r="R9" s="294" t="s">
        <v>998</v>
      </c>
      <c r="S9" s="297">
        <v>67969090</v>
      </c>
      <c r="T9" s="298">
        <v>1</v>
      </c>
      <c r="U9" s="298">
        <v>0</v>
      </c>
      <c r="V9" s="285"/>
      <c r="W9" s="285"/>
      <c r="X9" s="285"/>
      <c r="Y9" s="285"/>
    </row>
    <row r="10" spans="1:25" ht="105" x14ac:dyDescent="0.25">
      <c r="A10" s="294">
        <v>144459</v>
      </c>
      <c r="B10" s="294" t="s">
        <v>443</v>
      </c>
      <c r="C10" s="294" t="s">
        <v>961</v>
      </c>
      <c r="D10" s="294">
        <v>800219876</v>
      </c>
      <c r="E10" s="294">
        <v>9</v>
      </c>
      <c r="F10" s="294" t="s">
        <v>962</v>
      </c>
      <c r="G10" s="295" t="s">
        <v>975</v>
      </c>
      <c r="H10" s="294" t="s">
        <v>488</v>
      </c>
      <c r="I10" s="294">
        <v>5965590</v>
      </c>
      <c r="J10" s="294" t="s">
        <v>962</v>
      </c>
      <c r="K10" s="294" t="s">
        <v>977</v>
      </c>
      <c r="L10" s="294" t="s">
        <v>960</v>
      </c>
      <c r="M10" s="299" t="s">
        <v>984</v>
      </c>
      <c r="N10" s="296">
        <v>45756</v>
      </c>
      <c r="O10" s="296">
        <v>46001</v>
      </c>
      <c r="P10" s="296" t="s">
        <v>19</v>
      </c>
      <c r="Q10" s="296" t="s">
        <v>19</v>
      </c>
      <c r="R10" s="294" t="s">
        <v>998</v>
      </c>
      <c r="S10" s="297">
        <v>67973100</v>
      </c>
      <c r="T10" s="298">
        <v>1</v>
      </c>
      <c r="U10" s="298">
        <v>0</v>
      </c>
      <c r="V10" s="285"/>
      <c r="W10" s="285"/>
      <c r="X10" s="285"/>
      <c r="Y10" s="285"/>
    </row>
    <row r="11" spans="1:25" ht="105" x14ac:dyDescent="0.25">
      <c r="A11" s="294">
        <v>144460</v>
      </c>
      <c r="B11" s="294" t="s">
        <v>443</v>
      </c>
      <c r="C11" s="294" t="s">
        <v>961</v>
      </c>
      <c r="D11" s="294">
        <v>800219876</v>
      </c>
      <c r="E11" s="294">
        <v>9</v>
      </c>
      <c r="F11" s="294" t="s">
        <v>962</v>
      </c>
      <c r="G11" s="295" t="s">
        <v>975</v>
      </c>
      <c r="H11" s="294" t="s">
        <v>488</v>
      </c>
      <c r="I11" s="294">
        <v>5965590</v>
      </c>
      <c r="J11" s="294" t="s">
        <v>962</v>
      </c>
      <c r="K11" s="294" t="s">
        <v>977</v>
      </c>
      <c r="L11" s="294" t="s">
        <v>960</v>
      </c>
      <c r="M11" s="299" t="s">
        <v>985</v>
      </c>
      <c r="N11" s="296">
        <v>45756</v>
      </c>
      <c r="O11" s="296">
        <v>46001</v>
      </c>
      <c r="P11" s="296" t="s">
        <v>19</v>
      </c>
      <c r="Q11" s="296" t="s">
        <v>19</v>
      </c>
      <c r="R11" s="294" t="s">
        <v>998</v>
      </c>
      <c r="S11" s="297">
        <v>75983760</v>
      </c>
      <c r="T11" s="298">
        <v>1</v>
      </c>
      <c r="U11" s="298">
        <v>0</v>
      </c>
      <c r="V11" s="285"/>
      <c r="W11" s="285"/>
      <c r="X11" s="285"/>
      <c r="Y11" s="285"/>
    </row>
    <row r="12" spans="1:25" ht="135" x14ac:dyDescent="0.25">
      <c r="A12" s="294">
        <v>147698</v>
      </c>
      <c r="B12" s="294" t="s">
        <v>443</v>
      </c>
      <c r="C12" s="294" t="s">
        <v>961</v>
      </c>
      <c r="D12" s="294">
        <v>901444047</v>
      </c>
      <c r="E12" s="294">
        <v>1</v>
      </c>
      <c r="F12" s="294" t="s">
        <v>962</v>
      </c>
      <c r="G12" s="294" t="s">
        <v>964</v>
      </c>
      <c r="H12" s="294" t="s">
        <v>976</v>
      </c>
      <c r="I12" s="294">
        <v>79626608</v>
      </c>
      <c r="J12" s="294" t="s">
        <v>962</v>
      </c>
      <c r="K12" s="294" t="s">
        <v>978</v>
      </c>
      <c r="L12" s="294" t="s">
        <v>960</v>
      </c>
      <c r="M12" s="299" t="s">
        <v>986</v>
      </c>
      <c r="N12" s="296">
        <v>45825</v>
      </c>
      <c r="O12" s="296">
        <v>45986</v>
      </c>
      <c r="P12" s="296" t="s">
        <v>19</v>
      </c>
      <c r="Q12" s="296" t="s">
        <v>19</v>
      </c>
      <c r="R12" s="294" t="s">
        <v>998</v>
      </c>
      <c r="S12" s="297">
        <v>64867498.009999998</v>
      </c>
      <c r="T12" s="298">
        <v>1</v>
      </c>
      <c r="U12" s="298">
        <v>0</v>
      </c>
      <c r="V12" s="285"/>
      <c r="W12" s="285"/>
      <c r="X12" s="285"/>
      <c r="Y12" s="285"/>
    </row>
    <row r="13" spans="1:25" ht="135" x14ac:dyDescent="0.25">
      <c r="A13" s="294">
        <v>147699</v>
      </c>
      <c r="B13" s="294" t="s">
        <v>443</v>
      </c>
      <c r="C13" s="294" t="s">
        <v>961</v>
      </c>
      <c r="D13" s="294">
        <v>901444047</v>
      </c>
      <c r="E13" s="294">
        <v>1</v>
      </c>
      <c r="F13" s="294" t="s">
        <v>962</v>
      </c>
      <c r="G13" s="294" t="s">
        <v>964</v>
      </c>
      <c r="H13" s="294" t="s">
        <v>976</v>
      </c>
      <c r="I13" s="294">
        <v>79626608</v>
      </c>
      <c r="J13" s="294" t="s">
        <v>962</v>
      </c>
      <c r="K13" s="294" t="s">
        <v>978</v>
      </c>
      <c r="L13" s="294" t="s">
        <v>960</v>
      </c>
      <c r="M13" s="299" t="s">
        <v>987</v>
      </c>
      <c r="N13" s="296">
        <v>45825</v>
      </c>
      <c r="O13" s="296">
        <v>45986</v>
      </c>
      <c r="P13" s="296" t="s">
        <v>19</v>
      </c>
      <c r="Q13" s="296" t="s">
        <v>19</v>
      </c>
      <c r="R13" s="294" t="s">
        <v>998</v>
      </c>
      <c r="S13" s="297">
        <v>22347353</v>
      </c>
      <c r="T13" s="298">
        <v>1</v>
      </c>
      <c r="U13" s="298">
        <v>0</v>
      </c>
      <c r="V13" s="285"/>
      <c r="W13" s="285"/>
      <c r="X13" s="285"/>
      <c r="Y13" s="285"/>
    </row>
    <row r="14" spans="1:25" ht="135" x14ac:dyDescent="0.25">
      <c r="A14" s="294">
        <v>147700</v>
      </c>
      <c r="B14" s="294" t="s">
        <v>443</v>
      </c>
      <c r="C14" s="294" t="s">
        <v>961</v>
      </c>
      <c r="D14" s="294">
        <v>901444047</v>
      </c>
      <c r="E14" s="294">
        <v>1</v>
      </c>
      <c r="F14" s="294" t="s">
        <v>962</v>
      </c>
      <c r="G14" s="294" t="s">
        <v>964</v>
      </c>
      <c r="H14" s="294" t="s">
        <v>976</v>
      </c>
      <c r="I14" s="294">
        <v>79626608</v>
      </c>
      <c r="J14" s="294" t="s">
        <v>962</v>
      </c>
      <c r="K14" s="294" t="s">
        <v>978</v>
      </c>
      <c r="L14" s="294" t="s">
        <v>960</v>
      </c>
      <c r="M14" s="299" t="s">
        <v>987</v>
      </c>
      <c r="N14" s="296">
        <v>45825</v>
      </c>
      <c r="O14" s="296">
        <v>45986</v>
      </c>
      <c r="P14" s="296" t="s">
        <v>19</v>
      </c>
      <c r="Q14" s="296" t="s">
        <v>19</v>
      </c>
      <c r="R14" s="294" t="s">
        <v>998</v>
      </c>
      <c r="S14" s="297">
        <v>37510507</v>
      </c>
      <c r="T14" s="298">
        <v>1</v>
      </c>
      <c r="U14" s="298">
        <v>0</v>
      </c>
      <c r="V14" s="285"/>
      <c r="W14" s="285"/>
      <c r="X14" s="285"/>
      <c r="Y14" s="285"/>
    </row>
    <row r="15" spans="1:25" ht="135" x14ac:dyDescent="0.25">
      <c r="A15" s="294">
        <v>147701</v>
      </c>
      <c r="B15" s="294" t="s">
        <v>443</v>
      </c>
      <c r="C15" s="294" t="s">
        <v>961</v>
      </c>
      <c r="D15" s="294">
        <v>901444047</v>
      </c>
      <c r="E15" s="294">
        <v>1</v>
      </c>
      <c r="F15" s="294" t="s">
        <v>962</v>
      </c>
      <c r="G15" s="294" t="s">
        <v>964</v>
      </c>
      <c r="H15" s="294" t="s">
        <v>976</v>
      </c>
      <c r="I15" s="294">
        <v>79626608</v>
      </c>
      <c r="J15" s="294" t="s">
        <v>962</v>
      </c>
      <c r="K15" s="294" t="s">
        <v>978</v>
      </c>
      <c r="L15" s="294" t="s">
        <v>960</v>
      </c>
      <c r="M15" s="299" t="s">
        <v>987</v>
      </c>
      <c r="N15" s="296">
        <v>45825</v>
      </c>
      <c r="O15" s="296">
        <v>45986</v>
      </c>
      <c r="P15" s="296" t="s">
        <v>19</v>
      </c>
      <c r="Q15" s="296" t="s">
        <v>19</v>
      </c>
      <c r="R15" s="294" t="s">
        <v>998</v>
      </c>
      <c r="S15" s="297">
        <v>30420515.02</v>
      </c>
      <c r="T15" s="298">
        <v>1</v>
      </c>
      <c r="U15" s="298">
        <v>0</v>
      </c>
      <c r="V15" s="285"/>
      <c r="W15" s="285"/>
      <c r="X15" s="285"/>
      <c r="Y15" s="285"/>
    </row>
    <row r="16" spans="1:25" ht="135" x14ac:dyDescent="0.25">
      <c r="A16" s="294">
        <v>147702</v>
      </c>
      <c r="B16" s="294" t="s">
        <v>443</v>
      </c>
      <c r="C16" s="294" t="s">
        <v>961</v>
      </c>
      <c r="D16" s="294">
        <v>901444047</v>
      </c>
      <c r="E16" s="294">
        <v>1</v>
      </c>
      <c r="F16" s="294" t="s">
        <v>962</v>
      </c>
      <c r="G16" s="294" t="s">
        <v>964</v>
      </c>
      <c r="H16" s="294" t="s">
        <v>976</v>
      </c>
      <c r="I16" s="294">
        <v>79626608</v>
      </c>
      <c r="J16" s="294" t="s">
        <v>962</v>
      </c>
      <c r="K16" s="294" t="s">
        <v>978</v>
      </c>
      <c r="L16" s="294" t="s">
        <v>960</v>
      </c>
      <c r="M16" s="299" t="s">
        <v>987</v>
      </c>
      <c r="N16" s="296">
        <v>45825</v>
      </c>
      <c r="O16" s="296">
        <v>45986</v>
      </c>
      <c r="P16" s="296" t="s">
        <v>19</v>
      </c>
      <c r="Q16" s="296" t="s">
        <v>19</v>
      </c>
      <c r="R16" s="294" t="s">
        <v>998</v>
      </c>
      <c r="S16" s="297">
        <v>36022080</v>
      </c>
      <c r="T16" s="298">
        <v>1</v>
      </c>
      <c r="U16" s="298">
        <v>0</v>
      </c>
      <c r="V16" s="285"/>
      <c r="W16" s="285"/>
      <c r="X16" s="285"/>
      <c r="Y16" s="285"/>
    </row>
    <row r="17" spans="1:25" ht="135" x14ac:dyDescent="0.25">
      <c r="A17" s="294">
        <v>148260</v>
      </c>
      <c r="B17" s="294" t="s">
        <v>443</v>
      </c>
      <c r="C17" s="294" t="s">
        <v>961</v>
      </c>
      <c r="D17" s="294">
        <v>901444047</v>
      </c>
      <c r="E17" s="294">
        <v>1</v>
      </c>
      <c r="F17" s="294" t="s">
        <v>962</v>
      </c>
      <c r="G17" s="294" t="s">
        <v>964</v>
      </c>
      <c r="H17" s="294" t="s">
        <v>976</v>
      </c>
      <c r="I17" s="294">
        <v>79626608</v>
      </c>
      <c r="J17" s="294" t="s">
        <v>962</v>
      </c>
      <c r="K17" s="294" t="s">
        <v>978</v>
      </c>
      <c r="L17" s="294" t="s">
        <v>960</v>
      </c>
      <c r="M17" s="299" t="s">
        <v>986</v>
      </c>
      <c r="N17" s="296">
        <v>45835</v>
      </c>
      <c r="O17" s="296">
        <v>45986</v>
      </c>
      <c r="P17" s="296" t="s">
        <v>19</v>
      </c>
      <c r="Q17" s="296" t="s">
        <v>19</v>
      </c>
      <c r="R17" s="294" t="s">
        <v>998</v>
      </c>
      <c r="S17" s="297">
        <v>35873173</v>
      </c>
      <c r="T17" s="298">
        <v>1</v>
      </c>
      <c r="U17" s="298">
        <v>0</v>
      </c>
      <c r="V17" s="285"/>
      <c r="W17" s="285"/>
      <c r="X17" s="285"/>
      <c r="Y17" s="285"/>
    </row>
    <row r="18" spans="1:25" ht="150" x14ac:dyDescent="0.25">
      <c r="A18" s="294">
        <v>148261</v>
      </c>
      <c r="B18" s="294" t="s">
        <v>443</v>
      </c>
      <c r="C18" s="294" t="s">
        <v>961</v>
      </c>
      <c r="D18" s="294">
        <v>901444047</v>
      </c>
      <c r="E18" s="294">
        <v>1</v>
      </c>
      <c r="F18" s="294" t="s">
        <v>962</v>
      </c>
      <c r="G18" s="294" t="s">
        <v>964</v>
      </c>
      <c r="H18" s="294" t="s">
        <v>976</v>
      </c>
      <c r="I18" s="294">
        <v>79626608</v>
      </c>
      <c r="J18" s="294" t="s">
        <v>962</v>
      </c>
      <c r="K18" s="294" t="s">
        <v>978</v>
      </c>
      <c r="L18" s="294" t="s">
        <v>960</v>
      </c>
      <c r="M18" s="299" t="s">
        <v>997</v>
      </c>
      <c r="N18" s="296">
        <v>45835</v>
      </c>
      <c r="O18" s="296">
        <v>45986</v>
      </c>
      <c r="P18" s="296" t="s">
        <v>19</v>
      </c>
      <c r="Q18" s="296" t="s">
        <v>19</v>
      </c>
      <c r="R18" s="294" t="s">
        <v>998</v>
      </c>
      <c r="S18" s="297">
        <v>70998506.980000004</v>
      </c>
      <c r="T18" s="298">
        <v>1</v>
      </c>
      <c r="U18" s="298">
        <v>0</v>
      </c>
      <c r="V18" s="285"/>
      <c r="W18" s="285"/>
      <c r="X18" s="285"/>
      <c r="Y18" s="285"/>
    </row>
    <row r="19" spans="1:25" ht="135" x14ac:dyDescent="0.25">
      <c r="A19" s="294">
        <v>147927</v>
      </c>
      <c r="B19" s="294" t="s">
        <v>443</v>
      </c>
      <c r="C19" s="294" t="s">
        <v>961</v>
      </c>
      <c r="D19" s="294">
        <v>830070987</v>
      </c>
      <c r="E19" s="294">
        <v>4</v>
      </c>
      <c r="F19" s="294" t="s">
        <v>962</v>
      </c>
      <c r="G19" s="294" t="s">
        <v>965</v>
      </c>
      <c r="H19" s="294" t="s">
        <v>976</v>
      </c>
      <c r="I19" s="294">
        <v>79547798</v>
      </c>
      <c r="J19" s="294" t="s">
        <v>962</v>
      </c>
      <c r="K19" s="294" t="s">
        <v>978</v>
      </c>
      <c r="L19" s="294" t="s">
        <v>960</v>
      </c>
      <c r="M19" s="299" t="s">
        <v>987</v>
      </c>
      <c r="N19" s="296">
        <v>45828</v>
      </c>
      <c r="O19" s="296">
        <v>45986</v>
      </c>
      <c r="P19" s="296" t="s">
        <v>19</v>
      </c>
      <c r="Q19" s="296" t="s">
        <v>19</v>
      </c>
      <c r="R19" s="294" t="s">
        <v>998</v>
      </c>
      <c r="S19" s="297">
        <v>9537406</v>
      </c>
      <c r="T19" s="298">
        <v>1</v>
      </c>
      <c r="U19" s="298">
        <v>0</v>
      </c>
      <c r="V19" s="285"/>
      <c r="W19" s="285"/>
      <c r="X19" s="285"/>
      <c r="Y19" s="285"/>
    </row>
    <row r="20" spans="1:25" ht="135" x14ac:dyDescent="0.25">
      <c r="A20" s="294">
        <v>148472</v>
      </c>
      <c r="B20" s="294" t="s">
        <v>443</v>
      </c>
      <c r="C20" s="294" t="s">
        <v>961</v>
      </c>
      <c r="D20" s="294">
        <v>900110012</v>
      </c>
      <c r="E20" s="294">
        <v>5</v>
      </c>
      <c r="F20" s="294" t="s">
        <v>962</v>
      </c>
      <c r="G20" s="294" t="s">
        <v>966</v>
      </c>
      <c r="H20" s="294" t="s">
        <v>976</v>
      </c>
      <c r="I20" s="294">
        <v>72306607</v>
      </c>
      <c r="J20" s="294" t="s">
        <v>962</v>
      </c>
      <c r="K20" s="294" t="s">
        <v>978</v>
      </c>
      <c r="L20" s="294" t="s">
        <v>960</v>
      </c>
      <c r="M20" s="299" t="s">
        <v>986</v>
      </c>
      <c r="N20" s="296">
        <v>45841</v>
      </c>
      <c r="O20" s="296">
        <v>45986</v>
      </c>
      <c r="P20" s="296" t="s">
        <v>19</v>
      </c>
      <c r="Q20" s="296" t="s">
        <v>19</v>
      </c>
      <c r="R20" s="294" t="s">
        <v>998</v>
      </c>
      <c r="S20" s="297">
        <v>25275199</v>
      </c>
      <c r="T20" s="298">
        <v>1</v>
      </c>
      <c r="U20" s="298">
        <v>0</v>
      </c>
      <c r="V20" s="285"/>
      <c r="W20" s="285"/>
      <c r="X20" s="285"/>
      <c r="Y20" s="285"/>
    </row>
    <row r="21" spans="1:25" ht="135" x14ac:dyDescent="0.25">
      <c r="A21" s="294">
        <v>148473</v>
      </c>
      <c r="B21" s="294" t="s">
        <v>443</v>
      </c>
      <c r="C21" s="294" t="s">
        <v>961</v>
      </c>
      <c r="D21" s="294">
        <v>900110012</v>
      </c>
      <c r="E21" s="294">
        <v>5</v>
      </c>
      <c r="F21" s="294" t="s">
        <v>962</v>
      </c>
      <c r="G21" s="294" t="s">
        <v>966</v>
      </c>
      <c r="H21" s="294" t="s">
        <v>976</v>
      </c>
      <c r="I21" s="294">
        <v>72306607</v>
      </c>
      <c r="J21" s="294" t="s">
        <v>962</v>
      </c>
      <c r="K21" s="294" t="s">
        <v>978</v>
      </c>
      <c r="L21" s="294" t="s">
        <v>960</v>
      </c>
      <c r="M21" s="299" t="s">
        <v>986</v>
      </c>
      <c r="N21" s="296">
        <v>45841</v>
      </c>
      <c r="O21" s="296">
        <v>45986</v>
      </c>
      <c r="P21" s="296" t="s">
        <v>19</v>
      </c>
      <c r="Q21" s="296" t="s">
        <v>19</v>
      </c>
      <c r="R21" s="294" t="s">
        <v>998</v>
      </c>
      <c r="S21" s="297">
        <v>47702956.960000001</v>
      </c>
      <c r="T21" s="298">
        <v>1</v>
      </c>
      <c r="U21" s="298">
        <v>0</v>
      </c>
      <c r="V21" s="285"/>
      <c r="W21" s="285"/>
      <c r="X21" s="285"/>
      <c r="Y21" s="285"/>
    </row>
    <row r="22" spans="1:25" ht="135" x14ac:dyDescent="0.25">
      <c r="A22" s="294">
        <v>148402</v>
      </c>
      <c r="B22" s="294" t="s">
        <v>443</v>
      </c>
      <c r="C22" s="294" t="s">
        <v>961</v>
      </c>
      <c r="D22" s="294">
        <v>900110012</v>
      </c>
      <c r="E22" s="294">
        <v>5</v>
      </c>
      <c r="F22" s="294" t="s">
        <v>962</v>
      </c>
      <c r="G22" s="294" t="s">
        <v>966</v>
      </c>
      <c r="H22" s="294" t="s">
        <v>976</v>
      </c>
      <c r="I22" s="294">
        <v>72306607</v>
      </c>
      <c r="J22" s="294" t="s">
        <v>962</v>
      </c>
      <c r="K22" s="294" t="s">
        <v>978</v>
      </c>
      <c r="L22" s="294" t="s">
        <v>960</v>
      </c>
      <c r="M22" s="299" t="s">
        <v>988</v>
      </c>
      <c r="N22" s="296">
        <v>45841</v>
      </c>
      <c r="O22" s="296">
        <v>45986</v>
      </c>
      <c r="P22" s="296" t="s">
        <v>19</v>
      </c>
      <c r="Q22" s="296" t="s">
        <v>19</v>
      </c>
      <c r="R22" s="294" t="s">
        <v>998</v>
      </c>
      <c r="S22" s="297">
        <v>3427809</v>
      </c>
      <c r="T22" s="298">
        <v>1</v>
      </c>
      <c r="U22" s="298">
        <v>0</v>
      </c>
      <c r="V22" s="285"/>
      <c r="W22" s="285"/>
      <c r="X22" s="285"/>
      <c r="Y22" s="285"/>
    </row>
    <row r="23" spans="1:25" ht="120" x14ac:dyDescent="0.25">
      <c r="A23" s="294">
        <v>148028</v>
      </c>
      <c r="B23" s="294" t="s">
        <v>443</v>
      </c>
      <c r="C23" s="294" t="s">
        <v>961</v>
      </c>
      <c r="D23" s="294">
        <v>800205914</v>
      </c>
      <c r="E23" s="294">
        <v>1</v>
      </c>
      <c r="F23" s="294" t="s">
        <v>962</v>
      </c>
      <c r="G23" s="294" t="s">
        <v>967</v>
      </c>
      <c r="H23" s="294" t="s">
        <v>976</v>
      </c>
      <c r="I23" s="294">
        <v>4266600</v>
      </c>
      <c r="J23" s="294" t="s">
        <v>962</v>
      </c>
      <c r="K23" s="294" t="s">
        <v>978</v>
      </c>
      <c r="L23" s="294" t="s">
        <v>960</v>
      </c>
      <c r="M23" s="299" t="s">
        <v>989</v>
      </c>
      <c r="N23" s="296">
        <v>45832</v>
      </c>
      <c r="O23" s="296">
        <v>45991</v>
      </c>
      <c r="P23" s="296" t="s">
        <v>19</v>
      </c>
      <c r="Q23" s="296" t="s">
        <v>19</v>
      </c>
      <c r="R23" s="294" t="s">
        <v>998</v>
      </c>
      <c r="S23" s="297">
        <v>500000000</v>
      </c>
      <c r="T23" s="298">
        <v>1</v>
      </c>
      <c r="U23" s="298">
        <v>0</v>
      </c>
      <c r="V23" s="285"/>
      <c r="W23" s="285"/>
      <c r="X23" s="285"/>
      <c r="Y23" s="285"/>
    </row>
    <row r="24" spans="1:25" ht="75" x14ac:dyDescent="0.25">
      <c r="A24" s="294">
        <v>148523</v>
      </c>
      <c r="B24" s="294" t="s">
        <v>443</v>
      </c>
      <c r="C24" s="294" t="s">
        <v>961</v>
      </c>
      <c r="D24" s="294">
        <v>800015583</v>
      </c>
      <c r="E24" s="294">
        <v>1</v>
      </c>
      <c r="F24" s="294" t="s">
        <v>962</v>
      </c>
      <c r="G24" s="294" t="s">
        <v>968</v>
      </c>
      <c r="H24" s="294" t="s">
        <v>976</v>
      </c>
      <c r="I24" s="294">
        <v>13822868</v>
      </c>
      <c r="J24" s="294" t="s">
        <v>962</v>
      </c>
      <c r="K24" s="294" t="s">
        <v>978</v>
      </c>
      <c r="L24" s="294" t="s">
        <v>960</v>
      </c>
      <c r="M24" s="299" t="s">
        <v>990</v>
      </c>
      <c r="N24" s="296">
        <v>45842</v>
      </c>
      <c r="O24" s="296">
        <v>45900</v>
      </c>
      <c r="P24" s="296" t="s">
        <v>19</v>
      </c>
      <c r="Q24" s="296" t="s">
        <v>19</v>
      </c>
      <c r="R24" s="294" t="s">
        <v>998</v>
      </c>
      <c r="S24" s="297">
        <v>103717786</v>
      </c>
      <c r="T24" s="298">
        <v>1</v>
      </c>
      <c r="U24" s="298">
        <v>0</v>
      </c>
      <c r="V24" s="285"/>
      <c r="W24" s="285"/>
      <c r="X24" s="285"/>
      <c r="Y24" s="285"/>
    </row>
    <row r="25" spans="1:25" ht="135" x14ac:dyDescent="0.25">
      <c r="A25" s="294">
        <v>148017</v>
      </c>
      <c r="B25" s="294" t="s">
        <v>443</v>
      </c>
      <c r="C25" s="294" t="s">
        <v>961</v>
      </c>
      <c r="D25" s="294">
        <v>830070987</v>
      </c>
      <c r="E25" s="294">
        <v>4</v>
      </c>
      <c r="F25" s="294" t="s">
        <v>962</v>
      </c>
      <c r="G25" s="294" t="s">
        <v>965</v>
      </c>
      <c r="H25" s="294" t="s">
        <v>976</v>
      </c>
      <c r="I25" s="294">
        <v>79547798</v>
      </c>
      <c r="J25" s="294" t="s">
        <v>962</v>
      </c>
      <c r="K25" s="294" t="s">
        <v>978</v>
      </c>
      <c r="L25" s="294" t="s">
        <v>960</v>
      </c>
      <c r="M25" s="299" t="s">
        <v>986</v>
      </c>
      <c r="N25" s="296">
        <v>45832</v>
      </c>
      <c r="O25" s="296">
        <v>45986</v>
      </c>
      <c r="P25" s="296" t="s">
        <v>19</v>
      </c>
      <c r="Q25" s="296" t="s">
        <v>19</v>
      </c>
      <c r="R25" s="294" t="s">
        <v>998</v>
      </c>
      <c r="S25" s="297">
        <v>7130588</v>
      </c>
      <c r="T25" s="298">
        <v>1</v>
      </c>
      <c r="U25" s="298">
        <v>0</v>
      </c>
      <c r="V25" s="285"/>
      <c r="W25" s="285"/>
      <c r="X25" s="285"/>
      <c r="Y25" s="285"/>
    </row>
    <row r="26" spans="1:25" ht="135" x14ac:dyDescent="0.25">
      <c r="A26" s="294">
        <v>148471</v>
      </c>
      <c r="B26" s="294" t="s">
        <v>443</v>
      </c>
      <c r="C26" s="294" t="s">
        <v>961</v>
      </c>
      <c r="D26" s="294">
        <v>900110012</v>
      </c>
      <c r="E26" s="294">
        <v>5</v>
      </c>
      <c r="F26" s="294" t="s">
        <v>962</v>
      </c>
      <c r="G26" s="294" t="s">
        <v>966</v>
      </c>
      <c r="H26" s="294" t="s">
        <v>976</v>
      </c>
      <c r="I26" s="294">
        <v>72306607</v>
      </c>
      <c r="J26" s="294" t="s">
        <v>962</v>
      </c>
      <c r="K26" s="294" t="s">
        <v>978</v>
      </c>
      <c r="L26" s="294" t="s">
        <v>960</v>
      </c>
      <c r="M26" s="299" t="s">
        <v>986</v>
      </c>
      <c r="N26" s="296">
        <v>45841</v>
      </c>
      <c r="O26" s="296">
        <v>45986</v>
      </c>
      <c r="P26" s="296" t="s">
        <v>19</v>
      </c>
      <c r="Q26" s="296" t="s">
        <v>19</v>
      </c>
      <c r="R26" s="294" t="s">
        <v>998</v>
      </c>
      <c r="S26" s="297">
        <v>44700080.939999998</v>
      </c>
      <c r="T26" s="298">
        <v>1</v>
      </c>
      <c r="U26" s="298">
        <v>0</v>
      </c>
      <c r="V26" s="285"/>
      <c r="W26" s="285"/>
      <c r="X26" s="285"/>
      <c r="Y26" s="285"/>
    </row>
    <row r="27" spans="1:25" ht="90" x14ac:dyDescent="0.25">
      <c r="A27" s="294">
        <v>152288</v>
      </c>
      <c r="B27" s="294" t="s">
        <v>443</v>
      </c>
      <c r="C27" s="294" t="s">
        <v>961</v>
      </c>
      <c r="D27" s="294">
        <v>860518600</v>
      </c>
      <c r="E27" s="294">
        <v>4</v>
      </c>
      <c r="F27" s="294" t="s">
        <v>962</v>
      </c>
      <c r="G27" s="294" t="s">
        <v>969</v>
      </c>
      <c r="H27" s="294" t="s">
        <v>976</v>
      </c>
      <c r="I27" s="294">
        <v>52418809</v>
      </c>
      <c r="J27" s="294" t="s">
        <v>962</v>
      </c>
      <c r="K27" s="294" t="s">
        <v>978</v>
      </c>
      <c r="L27" s="294" t="s">
        <v>960</v>
      </c>
      <c r="M27" s="299" t="s">
        <v>991</v>
      </c>
      <c r="N27" s="296">
        <v>45925</v>
      </c>
      <c r="O27" s="296">
        <v>46022</v>
      </c>
      <c r="P27" s="296">
        <v>46081</v>
      </c>
      <c r="Q27" s="296" t="s">
        <v>19</v>
      </c>
      <c r="R27" s="294" t="s">
        <v>261</v>
      </c>
      <c r="S27" s="297">
        <v>72412279</v>
      </c>
      <c r="T27" s="298">
        <v>0.8</v>
      </c>
      <c r="U27" s="298">
        <v>0</v>
      </c>
      <c r="V27" s="285"/>
      <c r="W27" s="285"/>
      <c r="X27" s="285"/>
      <c r="Y27" s="285"/>
    </row>
    <row r="28" spans="1:25" ht="120" x14ac:dyDescent="0.25">
      <c r="A28" s="294">
        <v>154119</v>
      </c>
      <c r="B28" s="294" t="s">
        <v>443</v>
      </c>
      <c r="C28" s="294" t="s">
        <v>961</v>
      </c>
      <c r="D28" s="294">
        <v>900183423</v>
      </c>
      <c r="E28" s="294">
        <v>1</v>
      </c>
      <c r="F28" s="294" t="s">
        <v>962</v>
      </c>
      <c r="G28" s="294" t="s">
        <v>970</v>
      </c>
      <c r="H28" s="294" t="s">
        <v>976</v>
      </c>
      <c r="I28" s="294">
        <v>79627458</v>
      </c>
      <c r="J28" s="294" t="s">
        <v>962</v>
      </c>
      <c r="K28" s="294" t="s">
        <v>978</v>
      </c>
      <c r="L28" s="294" t="s">
        <v>960</v>
      </c>
      <c r="M28" s="299" t="s">
        <v>992</v>
      </c>
      <c r="N28" s="296">
        <v>45957</v>
      </c>
      <c r="O28" s="296">
        <v>45976</v>
      </c>
      <c r="P28" s="296">
        <v>46080</v>
      </c>
      <c r="Q28" s="296" t="s">
        <v>19</v>
      </c>
      <c r="R28" s="294" t="s">
        <v>261</v>
      </c>
      <c r="S28" s="297">
        <v>209462814</v>
      </c>
      <c r="T28" s="298">
        <v>0.8</v>
      </c>
      <c r="U28" s="298">
        <v>0</v>
      </c>
      <c r="V28" s="285"/>
      <c r="W28" s="285"/>
      <c r="X28" s="285"/>
      <c r="Y28" s="285"/>
    </row>
    <row r="29" spans="1:25" ht="120" x14ac:dyDescent="0.25">
      <c r="A29" s="294">
        <v>155396</v>
      </c>
      <c r="B29" s="294" t="s">
        <v>443</v>
      </c>
      <c r="C29" s="294" t="s">
        <v>961</v>
      </c>
      <c r="D29" s="294">
        <v>900019737</v>
      </c>
      <c r="E29" s="294">
        <v>8</v>
      </c>
      <c r="F29" s="294" t="s">
        <v>962</v>
      </c>
      <c r="G29" s="294" t="s">
        <v>971</v>
      </c>
      <c r="H29" s="294" t="s">
        <v>976</v>
      </c>
      <c r="I29" s="294">
        <v>9287573</v>
      </c>
      <c r="J29" s="294" t="s">
        <v>962</v>
      </c>
      <c r="K29" s="294" t="s">
        <v>978</v>
      </c>
      <c r="L29" s="294" t="s">
        <v>960</v>
      </c>
      <c r="M29" s="299" t="s">
        <v>993</v>
      </c>
      <c r="N29" s="296">
        <v>45975</v>
      </c>
      <c r="O29" s="296">
        <v>46007</v>
      </c>
      <c r="P29" s="296" t="s">
        <v>19</v>
      </c>
      <c r="Q29" s="296" t="s">
        <v>19</v>
      </c>
      <c r="R29" s="294" t="s">
        <v>998</v>
      </c>
      <c r="S29" s="297">
        <v>4290000</v>
      </c>
      <c r="T29" s="298">
        <v>1</v>
      </c>
      <c r="U29" s="298">
        <v>0</v>
      </c>
      <c r="V29" s="285"/>
      <c r="W29" s="285"/>
      <c r="X29" s="285"/>
      <c r="Y29" s="285"/>
    </row>
    <row r="30" spans="1:25" ht="120" x14ac:dyDescent="0.25">
      <c r="A30" s="294">
        <v>155398</v>
      </c>
      <c r="B30" s="294" t="s">
        <v>443</v>
      </c>
      <c r="C30" s="294" t="s">
        <v>961</v>
      </c>
      <c r="D30" s="294">
        <v>830077655</v>
      </c>
      <c r="E30" s="294">
        <v>6</v>
      </c>
      <c r="F30" s="294" t="s">
        <v>962</v>
      </c>
      <c r="G30" s="294" t="s">
        <v>972</v>
      </c>
      <c r="H30" s="294" t="s">
        <v>976</v>
      </c>
      <c r="I30" s="294">
        <v>17052933</v>
      </c>
      <c r="J30" s="294" t="s">
        <v>962</v>
      </c>
      <c r="K30" s="294" t="s">
        <v>978</v>
      </c>
      <c r="L30" s="294" t="s">
        <v>960</v>
      </c>
      <c r="M30" s="299" t="s">
        <v>994</v>
      </c>
      <c r="N30" s="296">
        <v>45975</v>
      </c>
      <c r="O30" s="296">
        <v>46007</v>
      </c>
      <c r="P30" s="296" t="s">
        <v>19</v>
      </c>
      <c r="Q30" s="296" t="s">
        <v>19</v>
      </c>
      <c r="R30" s="294" t="s">
        <v>998</v>
      </c>
      <c r="S30" s="297">
        <v>6912234</v>
      </c>
      <c r="T30" s="298">
        <v>1</v>
      </c>
      <c r="U30" s="298">
        <v>0</v>
      </c>
      <c r="V30" s="285"/>
      <c r="W30" s="285"/>
      <c r="X30" s="285"/>
      <c r="Y30" s="285"/>
    </row>
    <row r="31" spans="1:25" ht="135" x14ac:dyDescent="0.25">
      <c r="A31" s="294">
        <v>156173</v>
      </c>
      <c r="B31" s="294" t="s">
        <v>443</v>
      </c>
      <c r="C31" s="294" t="s">
        <v>961</v>
      </c>
      <c r="D31" s="294">
        <v>800058607</v>
      </c>
      <c r="E31" s="294">
        <v>2</v>
      </c>
      <c r="F31" s="294" t="s">
        <v>962</v>
      </c>
      <c r="G31" s="294" t="s">
        <v>973</v>
      </c>
      <c r="H31" s="294" t="s">
        <v>976</v>
      </c>
      <c r="I31" s="294">
        <v>79539870</v>
      </c>
      <c r="J31" s="294" t="s">
        <v>962</v>
      </c>
      <c r="K31" s="294" t="s">
        <v>978</v>
      </c>
      <c r="L31" s="294" t="s">
        <v>960</v>
      </c>
      <c r="M31" s="294" t="s">
        <v>995</v>
      </c>
      <c r="N31" s="296">
        <v>45986</v>
      </c>
      <c r="O31" s="296">
        <v>46008</v>
      </c>
      <c r="P31" s="296" t="s">
        <v>19</v>
      </c>
      <c r="Q31" s="296" t="s">
        <v>19</v>
      </c>
      <c r="R31" s="294" t="s">
        <v>998</v>
      </c>
      <c r="S31" s="294" t="s">
        <v>999</v>
      </c>
      <c r="T31" s="298">
        <v>1</v>
      </c>
      <c r="U31" s="298">
        <v>0</v>
      </c>
      <c r="V31" s="285"/>
      <c r="W31" s="285"/>
      <c r="X31" s="285"/>
      <c r="Y31" s="285"/>
    </row>
    <row r="32" spans="1:25" ht="75" x14ac:dyDescent="0.25">
      <c r="A32" s="294">
        <v>156759</v>
      </c>
      <c r="B32" s="294" t="s">
        <v>443</v>
      </c>
      <c r="C32" s="294" t="s">
        <v>961</v>
      </c>
      <c r="D32" s="294">
        <v>804000673</v>
      </c>
      <c r="E32" s="294">
        <v>3</v>
      </c>
      <c r="F32" s="294" t="s">
        <v>962</v>
      </c>
      <c r="G32" s="294" t="s">
        <v>974</v>
      </c>
      <c r="H32" s="294" t="s">
        <v>976</v>
      </c>
      <c r="I32" s="294">
        <v>91431735</v>
      </c>
      <c r="J32" s="294" t="s">
        <v>962</v>
      </c>
      <c r="K32" s="294" t="s">
        <v>978</v>
      </c>
      <c r="L32" s="294" t="s">
        <v>960</v>
      </c>
      <c r="M32" s="294" t="s">
        <v>996</v>
      </c>
      <c r="N32" s="296">
        <v>45992</v>
      </c>
      <c r="O32" s="296">
        <v>46007</v>
      </c>
      <c r="P32" s="296" t="s">
        <v>19</v>
      </c>
      <c r="Q32" s="296" t="s">
        <v>19</v>
      </c>
      <c r="R32" s="294" t="s">
        <v>998</v>
      </c>
      <c r="S32" s="297">
        <v>92627101</v>
      </c>
      <c r="T32" s="298">
        <v>1</v>
      </c>
      <c r="U32" s="298">
        <v>0</v>
      </c>
      <c r="V32" s="285"/>
      <c r="W32" s="285"/>
      <c r="X32" s="285"/>
      <c r="Y32" s="285"/>
    </row>
  </sheetData>
  <mergeCells count="3">
    <mergeCell ref="A1:U1"/>
    <mergeCell ref="A2:U2"/>
    <mergeCell ref="A3:U3"/>
  </mergeCells>
  <hyperlinks>
    <hyperlink ref="A8" r:id="rId1" display="https://colombiacompra.coupahost.com/order_headers/144457"/>
    <hyperlink ref="A9" r:id="rId2" display="https://colombiacompra.coupahost.com/order_headers/144458"/>
    <hyperlink ref="A10" r:id="rId3" display="https://colombiacompra.coupahost.com/order_headers/144459"/>
    <hyperlink ref="A11" r:id="rId4" display="https://colombiacompra.coupahost.com/order_headers/144460"/>
  </hyperlinks>
  <pageMargins left="0.7" right="0.7" top="0.75" bottom="0.75" header="0.3" footer="0.3"/>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
  <sheetViews>
    <sheetView tabSelected="1" workbookViewId="0">
      <selection activeCell="A3" sqref="A3:L3"/>
    </sheetView>
  </sheetViews>
  <sheetFormatPr baseColWidth="10" defaultRowHeight="15" x14ac:dyDescent="0.25"/>
  <cols>
    <col min="1" max="1" width="14.85546875" customWidth="1"/>
    <col min="2" max="2" width="41.7109375" customWidth="1"/>
    <col min="3" max="3" width="15.7109375" customWidth="1"/>
    <col min="4" max="4" width="16.140625" customWidth="1"/>
    <col min="8" max="8" width="20.28515625" customWidth="1"/>
    <col min="10" max="10" width="16.5703125" customWidth="1"/>
    <col min="12" max="12" width="21.42578125" customWidth="1"/>
  </cols>
  <sheetData>
    <row r="1" spans="1:12" ht="53.25" customHeight="1" thickBot="1" x14ac:dyDescent="0.3">
      <c r="A1" s="393"/>
      <c r="B1" s="394"/>
      <c r="C1" s="394"/>
      <c r="D1" s="394"/>
      <c r="E1" s="394"/>
      <c r="F1" s="394"/>
      <c r="G1" s="394"/>
      <c r="H1" s="394"/>
      <c r="I1" s="394"/>
      <c r="J1" s="394"/>
      <c r="K1" s="394"/>
      <c r="L1" s="395"/>
    </row>
    <row r="2" spans="1:12" ht="28.5" customHeight="1" thickBot="1" x14ac:dyDescent="0.3">
      <c r="A2" s="396" t="s">
        <v>1011</v>
      </c>
      <c r="B2" s="397"/>
      <c r="C2" s="397"/>
      <c r="D2" s="397"/>
      <c r="E2" s="397"/>
      <c r="F2" s="397"/>
      <c r="G2" s="397"/>
      <c r="H2" s="397"/>
      <c r="I2" s="397"/>
      <c r="J2" s="397"/>
      <c r="K2" s="397"/>
      <c r="L2" s="398"/>
    </row>
    <row r="3" spans="1:12" ht="15.75" customHeight="1" thickBot="1" x14ac:dyDescent="0.3">
      <c r="A3" s="396" t="s">
        <v>1012</v>
      </c>
      <c r="B3" s="397"/>
      <c r="C3" s="397"/>
      <c r="D3" s="397"/>
      <c r="E3" s="397"/>
      <c r="F3" s="397"/>
      <c r="G3" s="397"/>
      <c r="H3" s="397"/>
      <c r="I3" s="397"/>
      <c r="J3" s="397"/>
      <c r="K3" s="397"/>
      <c r="L3" s="398"/>
    </row>
    <row r="4" spans="1:12" ht="78.75" x14ac:dyDescent="0.25">
      <c r="A4" s="399" t="s">
        <v>1000</v>
      </c>
      <c r="B4" s="399" t="s">
        <v>1</v>
      </c>
      <c r="C4" s="399" t="s">
        <v>2</v>
      </c>
      <c r="D4" s="399" t="s">
        <v>3</v>
      </c>
      <c r="E4" s="399" t="s">
        <v>213</v>
      </c>
      <c r="F4" s="399" t="s">
        <v>214</v>
      </c>
      <c r="G4" s="399" t="s">
        <v>1001</v>
      </c>
      <c r="H4" s="399" t="s">
        <v>4</v>
      </c>
      <c r="I4" s="399" t="s">
        <v>215</v>
      </c>
      <c r="J4" s="399" t="s">
        <v>187</v>
      </c>
      <c r="K4" s="400" t="s">
        <v>958</v>
      </c>
      <c r="L4" s="400" t="s">
        <v>959</v>
      </c>
    </row>
    <row r="5" spans="1:12" ht="225" x14ac:dyDescent="0.25">
      <c r="A5" s="300">
        <v>1</v>
      </c>
      <c r="B5" s="282" t="s">
        <v>1002</v>
      </c>
      <c r="C5" s="283">
        <v>45812</v>
      </c>
      <c r="D5" s="283">
        <v>46001</v>
      </c>
      <c r="E5" s="301" t="s">
        <v>19</v>
      </c>
      <c r="F5" s="301" t="s">
        <v>19</v>
      </c>
      <c r="G5" s="301" t="s">
        <v>19</v>
      </c>
      <c r="H5" s="284">
        <v>404400000</v>
      </c>
      <c r="I5" s="301" t="s">
        <v>19</v>
      </c>
      <c r="J5" s="301" t="s">
        <v>1010</v>
      </c>
      <c r="K5" s="302">
        <v>1</v>
      </c>
      <c r="L5" s="301">
        <v>0</v>
      </c>
    </row>
    <row r="6" spans="1:12" ht="120" x14ac:dyDescent="0.25">
      <c r="A6" s="300">
        <v>2</v>
      </c>
      <c r="B6" s="282" t="s">
        <v>1003</v>
      </c>
      <c r="C6" s="283">
        <v>45833</v>
      </c>
      <c r="D6" s="283">
        <v>46001</v>
      </c>
      <c r="E6" s="301" t="s">
        <v>19</v>
      </c>
      <c r="F6" s="301" t="s">
        <v>19</v>
      </c>
      <c r="G6" s="301" t="s">
        <v>19</v>
      </c>
      <c r="H6" s="284">
        <v>274085000</v>
      </c>
      <c r="I6" s="301" t="s">
        <v>19</v>
      </c>
      <c r="J6" s="301" t="s">
        <v>1010</v>
      </c>
      <c r="K6" s="302">
        <v>1</v>
      </c>
      <c r="L6" s="301">
        <v>0</v>
      </c>
    </row>
    <row r="7" spans="1:12" ht="225" x14ac:dyDescent="0.25">
      <c r="A7" s="300">
        <v>3</v>
      </c>
      <c r="B7" s="282" t="s">
        <v>1004</v>
      </c>
      <c r="C7" s="283">
        <v>45818</v>
      </c>
      <c r="D7" s="283">
        <v>46001</v>
      </c>
      <c r="E7" s="301" t="s">
        <v>19</v>
      </c>
      <c r="F7" s="301" t="s">
        <v>19</v>
      </c>
      <c r="G7" s="301" t="s">
        <v>19</v>
      </c>
      <c r="H7" s="284">
        <v>330050000</v>
      </c>
      <c r="I7" s="301" t="s">
        <v>19</v>
      </c>
      <c r="J7" s="301" t="s">
        <v>1010</v>
      </c>
      <c r="K7" s="302">
        <v>1</v>
      </c>
      <c r="L7" s="301">
        <v>0</v>
      </c>
    </row>
    <row r="8" spans="1:12" ht="165" x14ac:dyDescent="0.25">
      <c r="A8" s="300">
        <v>4</v>
      </c>
      <c r="B8" s="282" t="s">
        <v>1007</v>
      </c>
      <c r="C8" s="283">
        <v>45833</v>
      </c>
      <c r="D8" s="283">
        <v>46001</v>
      </c>
      <c r="E8" s="301" t="s">
        <v>19</v>
      </c>
      <c r="F8" s="301" t="s">
        <v>19</v>
      </c>
      <c r="G8" s="301" t="s">
        <v>19</v>
      </c>
      <c r="H8" s="303">
        <v>433760500</v>
      </c>
      <c r="I8" s="301" t="s">
        <v>19</v>
      </c>
      <c r="J8" s="301" t="s">
        <v>1010</v>
      </c>
      <c r="K8" s="302">
        <v>1</v>
      </c>
      <c r="L8" s="301">
        <v>0</v>
      </c>
    </row>
    <row r="9" spans="1:12" ht="150" x14ac:dyDescent="0.25">
      <c r="A9" s="300">
        <v>5</v>
      </c>
      <c r="B9" s="282" t="s">
        <v>1005</v>
      </c>
      <c r="C9" s="283">
        <v>45827</v>
      </c>
      <c r="D9" s="283">
        <v>46001</v>
      </c>
      <c r="E9" s="301" t="s">
        <v>19</v>
      </c>
      <c r="F9" s="301" t="s">
        <v>19</v>
      </c>
      <c r="G9" s="301" t="s">
        <v>19</v>
      </c>
      <c r="H9" s="303">
        <v>429000000</v>
      </c>
      <c r="I9" s="301" t="s">
        <v>19</v>
      </c>
      <c r="J9" s="301" t="s">
        <v>1010</v>
      </c>
      <c r="K9" s="302">
        <v>1</v>
      </c>
      <c r="L9" s="301">
        <v>0</v>
      </c>
    </row>
    <row r="10" spans="1:12" ht="360" x14ac:dyDescent="0.25">
      <c r="A10" s="300">
        <v>6</v>
      </c>
      <c r="B10" s="282" t="s">
        <v>1006</v>
      </c>
      <c r="C10" s="283">
        <v>45863</v>
      </c>
      <c r="D10" s="282" t="s">
        <v>1009</v>
      </c>
      <c r="E10" s="301" t="s">
        <v>19</v>
      </c>
      <c r="F10" s="301" t="s">
        <v>19</v>
      </c>
      <c r="G10" s="301" t="s">
        <v>19</v>
      </c>
      <c r="H10" s="300">
        <v>0</v>
      </c>
      <c r="I10" s="301" t="s">
        <v>19</v>
      </c>
      <c r="J10" s="301" t="s">
        <v>1010</v>
      </c>
      <c r="K10" s="302">
        <v>1</v>
      </c>
      <c r="L10" s="301">
        <v>0</v>
      </c>
    </row>
    <row r="11" spans="1:12" ht="180" x14ac:dyDescent="0.25">
      <c r="A11" s="300">
        <v>7</v>
      </c>
      <c r="B11" s="282" t="s">
        <v>1008</v>
      </c>
      <c r="C11" s="283">
        <v>45874</v>
      </c>
      <c r="D11" s="283">
        <v>46021</v>
      </c>
      <c r="E11" s="301" t="s">
        <v>19</v>
      </c>
      <c r="F11" s="301" t="s">
        <v>19</v>
      </c>
      <c r="G11" s="301" t="s">
        <v>19</v>
      </c>
      <c r="H11" s="303">
        <v>76265620</v>
      </c>
      <c r="I11" s="301" t="s">
        <v>19</v>
      </c>
      <c r="J11" s="301" t="s">
        <v>1010</v>
      </c>
      <c r="K11" s="302">
        <v>1</v>
      </c>
      <c r="L11" s="301">
        <v>0</v>
      </c>
    </row>
  </sheetData>
  <mergeCells count="3">
    <mergeCell ref="A1:L1"/>
    <mergeCell ref="A2:L2"/>
    <mergeCell ref="A3:L3"/>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18"/>
  <sheetViews>
    <sheetView workbookViewId="0">
      <selection activeCell="B4" sqref="B4"/>
    </sheetView>
  </sheetViews>
  <sheetFormatPr baseColWidth="10" defaultColWidth="9.140625" defaultRowHeight="15" x14ac:dyDescent="0.25"/>
  <cols>
    <col min="1" max="1" width="30.5703125" bestFit="1" customWidth="1"/>
    <col min="2" max="2" width="21.5703125" style="275" bestFit="1" customWidth="1"/>
    <col min="3" max="3" width="17.7109375" bestFit="1" customWidth="1"/>
  </cols>
  <sheetData>
    <row r="3" spans="1:2" x14ac:dyDescent="0.25">
      <c r="A3" s="274" t="s">
        <v>149</v>
      </c>
      <c r="B3" s="275" t="s">
        <v>158</v>
      </c>
    </row>
    <row r="4" spans="1:2" x14ac:dyDescent="0.25">
      <c r="A4">
        <v>1</v>
      </c>
      <c r="B4" s="275">
        <v>37800000</v>
      </c>
    </row>
    <row r="5" spans="1:2" x14ac:dyDescent="0.25">
      <c r="A5">
        <v>2</v>
      </c>
      <c r="B5" s="275">
        <v>45500000</v>
      </c>
    </row>
    <row r="6" spans="1:2" x14ac:dyDescent="0.25">
      <c r="A6">
        <v>3</v>
      </c>
      <c r="B6" s="275">
        <v>59500000</v>
      </c>
    </row>
    <row r="7" spans="1:2" x14ac:dyDescent="0.25">
      <c r="A7">
        <v>4</v>
      </c>
      <c r="B7" s="275">
        <v>87966667</v>
      </c>
    </row>
    <row r="8" spans="1:2" x14ac:dyDescent="0.25">
      <c r="A8">
        <v>5</v>
      </c>
      <c r="B8" s="275">
        <v>108290000</v>
      </c>
    </row>
    <row r="9" spans="1:2" x14ac:dyDescent="0.25">
      <c r="A9">
        <v>6</v>
      </c>
      <c r="B9" s="275">
        <v>19600000</v>
      </c>
    </row>
    <row r="10" spans="1:2" x14ac:dyDescent="0.25">
      <c r="A10">
        <v>7</v>
      </c>
      <c r="B10" s="275">
        <v>70000000</v>
      </c>
    </row>
    <row r="11" spans="1:2" x14ac:dyDescent="0.25">
      <c r="A11">
        <v>8</v>
      </c>
      <c r="B11" s="275">
        <v>66500000</v>
      </c>
    </row>
    <row r="12" spans="1:2" x14ac:dyDescent="0.25">
      <c r="A12">
        <v>9</v>
      </c>
      <c r="B12" s="275">
        <v>38500000</v>
      </c>
    </row>
    <row r="13" spans="1:2" x14ac:dyDescent="0.25">
      <c r="A13">
        <v>10</v>
      </c>
      <c r="B13" s="275">
        <v>19600000</v>
      </c>
    </row>
    <row r="14" spans="1:2" x14ac:dyDescent="0.25">
      <c r="A14">
        <v>11</v>
      </c>
      <c r="B14" s="275">
        <v>39900000</v>
      </c>
    </row>
    <row r="15" spans="1:2" x14ac:dyDescent="0.25">
      <c r="A15">
        <v>12</v>
      </c>
      <c r="B15" s="275">
        <v>72500000</v>
      </c>
    </row>
    <row r="16" spans="1:2" x14ac:dyDescent="0.25">
      <c r="A16">
        <v>13</v>
      </c>
      <c r="B16" s="275">
        <v>28700000</v>
      </c>
    </row>
    <row r="17" spans="1:2" x14ac:dyDescent="0.25">
      <c r="A17">
        <v>14</v>
      </c>
      <c r="B17" s="275">
        <v>20226666</v>
      </c>
    </row>
    <row r="18" spans="1:2" x14ac:dyDescent="0.25">
      <c r="A18">
        <v>15</v>
      </c>
      <c r="B18" s="275">
        <v>45500000</v>
      </c>
    </row>
    <row r="19" spans="1:2" x14ac:dyDescent="0.25">
      <c r="A19">
        <v>16</v>
      </c>
      <c r="B19" s="275">
        <v>54000000</v>
      </c>
    </row>
    <row r="20" spans="1:2" x14ac:dyDescent="0.25">
      <c r="A20">
        <v>17</v>
      </c>
      <c r="B20" s="275">
        <v>70000000</v>
      </c>
    </row>
    <row r="21" spans="1:2" x14ac:dyDescent="0.25">
      <c r="A21">
        <v>18</v>
      </c>
      <c r="B21" s="275">
        <v>4000000</v>
      </c>
    </row>
    <row r="22" spans="1:2" x14ac:dyDescent="0.25">
      <c r="A22">
        <v>19</v>
      </c>
      <c r="B22" s="275">
        <v>28700000</v>
      </c>
    </row>
    <row r="23" spans="1:2" x14ac:dyDescent="0.25">
      <c r="A23">
        <v>20</v>
      </c>
      <c r="B23" s="275">
        <v>39000000</v>
      </c>
    </row>
    <row r="24" spans="1:2" x14ac:dyDescent="0.25">
      <c r="A24">
        <v>21</v>
      </c>
      <c r="B24" s="275">
        <v>47600000</v>
      </c>
    </row>
    <row r="25" spans="1:2" x14ac:dyDescent="0.25">
      <c r="A25">
        <v>22</v>
      </c>
      <c r="B25" s="275">
        <v>24600000</v>
      </c>
    </row>
    <row r="26" spans="1:2" x14ac:dyDescent="0.25">
      <c r="A26">
        <v>23</v>
      </c>
      <c r="B26" s="275">
        <v>28700000</v>
      </c>
    </row>
    <row r="27" spans="1:2" x14ac:dyDescent="0.25">
      <c r="A27">
        <v>24</v>
      </c>
      <c r="B27" s="275">
        <v>24500000</v>
      </c>
    </row>
    <row r="28" spans="1:2" x14ac:dyDescent="0.25">
      <c r="A28">
        <v>25</v>
      </c>
      <c r="B28" s="275">
        <v>28700000</v>
      </c>
    </row>
    <row r="29" spans="1:2" x14ac:dyDescent="0.25">
      <c r="A29">
        <v>26</v>
      </c>
      <c r="B29" s="275">
        <v>94500000</v>
      </c>
    </row>
    <row r="30" spans="1:2" x14ac:dyDescent="0.25">
      <c r="A30">
        <v>27</v>
      </c>
      <c r="B30" s="275">
        <v>28700000</v>
      </c>
    </row>
    <row r="31" spans="1:2" x14ac:dyDescent="0.25">
      <c r="A31">
        <v>28</v>
      </c>
      <c r="B31" s="275">
        <v>30100000</v>
      </c>
    </row>
    <row r="32" spans="1:2" x14ac:dyDescent="0.25">
      <c r="A32">
        <v>29</v>
      </c>
      <c r="B32" s="275">
        <v>39000000</v>
      </c>
    </row>
    <row r="33" spans="1:2" x14ac:dyDescent="0.25">
      <c r="A33">
        <v>30</v>
      </c>
      <c r="B33" s="275">
        <v>28700000</v>
      </c>
    </row>
    <row r="34" spans="1:2" x14ac:dyDescent="0.25">
      <c r="A34">
        <v>31</v>
      </c>
      <c r="B34" s="275">
        <v>25966667</v>
      </c>
    </row>
    <row r="35" spans="1:2" x14ac:dyDescent="0.25">
      <c r="A35">
        <v>32</v>
      </c>
      <c r="B35" s="275">
        <v>48000000</v>
      </c>
    </row>
    <row r="36" spans="1:2" x14ac:dyDescent="0.25">
      <c r="A36">
        <v>33</v>
      </c>
      <c r="B36" s="275">
        <v>30100000</v>
      </c>
    </row>
    <row r="37" spans="1:2" x14ac:dyDescent="0.25">
      <c r="A37">
        <v>34</v>
      </c>
      <c r="B37" s="275">
        <v>25830000</v>
      </c>
    </row>
    <row r="38" spans="1:2" x14ac:dyDescent="0.25">
      <c r="A38">
        <v>35</v>
      </c>
      <c r="B38" s="275">
        <v>42000000</v>
      </c>
    </row>
    <row r="39" spans="1:2" x14ac:dyDescent="0.25">
      <c r="A39">
        <v>36</v>
      </c>
      <c r="B39" s="275">
        <v>72000000</v>
      </c>
    </row>
    <row r="40" spans="1:2" x14ac:dyDescent="0.25">
      <c r="A40">
        <v>37</v>
      </c>
      <c r="B40" s="275">
        <v>24600000</v>
      </c>
    </row>
    <row r="41" spans="1:2" x14ac:dyDescent="0.25">
      <c r="A41">
        <v>38</v>
      </c>
      <c r="B41" s="275">
        <v>52500000</v>
      </c>
    </row>
    <row r="42" spans="1:2" x14ac:dyDescent="0.25">
      <c r="A42">
        <v>39</v>
      </c>
      <c r="B42" s="275">
        <v>28700000</v>
      </c>
    </row>
    <row r="43" spans="1:2" x14ac:dyDescent="0.25">
      <c r="A43">
        <v>41</v>
      </c>
      <c r="B43" s="275">
        <v>20500000</v>
      </c>
    </row>
    <row r="44" spans="1:2" x14ac:dyDescent="0.25">
      <c r="A44">
        <v>42</v>
      </c>
      <c r="B44" s="275">
        <v>6560000</v>
      </c>
    </row>
    <row r="45" spans="1:2" x14ac:dyDescent="0.25">
      <c r="A45">
        <v>43</v>
      </c>
      <c r="B45" s="275">
        <v>14946400</v>
      </c>
    </row>
    <row r="46" spans="1:2" x14ac:dyDescent="0.25">
      <c r="A46">
        <v>44</v>
      </c>
      <c r="B46" s="275">
        <v>42000000</v>
      </c>
    </row>
    <row r="47" spans="1:2" x14ac:dyDescent="0.25">
      <c r="A47">
        <v>45</v>
      </c>
      <c r="B47" s="275">
        <v>20500000</v>
      </c>
    </row>
    <row r="48" spans="1:2" x14ac:dyDescent="0.25">
      <c r="A48">
        <v>46</v>
      </c>
      <c r="B48" s="275">
        <v>24000000</v>
      </c>
    </row>
    <row r="49" spans="1:2" x14ac:dyDescent="0.25">
      <c r="A49">
        <v>47</v>
      </c>
      <c r="B49" s="275">
        <v>42000000</v>
      </c>
    </row>
    <row r="50" spans="1:2" x14ac:dyDescent="0.25">
      <c r="A50">
        <v>48</v>
      </c>
      <c r="B50" s="275">
        <v>24600000</v>
      </c>
    </row>
    <row r="51" spans="1:2" x14ac:dyDescent="0.25">
      <c r="A51">
        <v>49</v>
      </c>
      <c r="B51" s="275">
        <v>3655323</v>
      </c>
    </row>
    <row r="52" spans="1:2" x14ac:dyDescent="0.25">
      <c r="A52">
        <v>50</v>
      </c>
      <c r="B52" s="275">
        <v>24600000</v>
      </c>
    </row>
    <row r="53" spans="1:2" x14ac:dyDescent="0.25">
      <c r="A53">
        <v>51</v>
      </c>
      <c r="B53" s="275">
        <v>54000000</v>
      </c>
    </row>
    <row r="54" spans="1:2" x14ac:dyDescent="0.25">
      <c r="A54">
        <v>52</v>
      </c>
      <c r="B54" s="275">
        <v>24600000</v>
      </c>
    </row>
    <row r="55" spans="1:2" x14ac:dyDescent="0.25">
      <c r="A55">
        <v>53</v>
      </c>
      <c r="B55" s="275">
        <v>19600000</v>
      </c>
    </row>
    <row r="56" spans="1:2" x14ac:dyDescent="0.25">
      <c r="A56">
        <v>54</v>
      </c>
      <c r="B56" s="275">
        <v>24600000</v>
      </c>
    </row>
    <row r="57" spans="1:2" x14ac:dyDescent="0.25">
      <c r="A57">
        <v>55</v>
      </c>
      <c r="B57" s="275">
        <v>15000000</v>
      </c>
    </row>
    <row r="58" spans="1:2" x14ac:dyDescent="0.25">
      <c r="A58">
        <v>56</v>
      </c>
      <c r="B58" s="275">
        <v>24600000</v>
      </c>
    </row>
    <row r="59" spans="1:2" x14ac:dyDescent="0.25">
      <c r="A59">
        <v>57</v>
      </c>
      <c r="B59" s="275">
        <v>54000000</v>
      </c>
    </row>
    <row r="60" spans="1:2" x14ac:dyDescent="0.25">
      <c r="A60">
        <v>58</v>
      </c>
      <c r="B60" s="275">
        <v>10966666.67</v>
      </c>
    </row>
    <row r="61" spans="1:2" x14ac:dyDescent="0.25">
      <c r="A61">
        <v>59</v>
      </c>
      <c r="B61" s="275">
        <v>24600000</v>
      </c>
    </row>
    <row r="62" spans="1:2" x14ac:dyDescent="0.25">
      <c r="A62">
        <v>60</v>
      </c>
      <c r="B62" s="275">
        <v>1194287436</v>
      </c>
    </row>
    <row r="63" spans="1:2" x14ac:dyDescent="0.25">
      <c r="A63">
        <v>61</v>
      </c>
      <c r="B63" s="275">
        <v>24966666</v>
      </c>
    </row>
    <row r="64" spans="1:2" x14ac:dyDescent="0.25">
      <c r="A64">
        <v>62</v>
      </c>
      <c r="B64" s="275">
        <v>48000000</v>
      </c>
    </row>
    <row r="65" spans="1:2" x14ac:dyDescent="0.25">
      <c r="A65">
        <v>63</v>
      </c>
      <c r="B65" s="275">
        <v>28500000</v>
      </c>
    </row>
    <row r="66" spans="1:2" x14ac:dyDescent="0.25">
      <c r="A66">
        <v>64</v>
      </c>
      <c r="B66" s="275">
        <v>4355621073.4700003</v>
      </c>
    </row>
    <row r="67" spans="1:2" x14ac:dyDescent="0.25">
      <c r="A67">
        <v>65</v>
      </c>
      <c r="B67" s="275">
        <v>60000000</v>
      </c>
    </row>
    <row r="68" spans="1:2" x14ac:dyDescent="0.25">
      <c r="A68">
        <v>66</v>
      </c>
      <c r="B68" s="275">
        <v>40000000</v>
      </c>
    </row>
    <row r="69" spans="1:2" x14ac:dyDescent="0.25">
      <c r="A69">
        <v>67</v>
      </c>
      <c r="B69" s="275">
        <v>40000000</v>
      </c>
    </row>
    <row r="70" spans="1:2" x14ac:dyDescent="0.25">
      <c r="A70">
        <v>68</v>
      </c>
      <c r="B70" s="275">
        <v>10366962</v>
      </c>
    </row>
    <row r="71" spans="1:2" x14ac:dyDescent="0.25">
      <c r="A71">
        <v>69</v>
      </c>
      <c r="B71" s="275">
        <v>30738890</v>
      </c>
    </row>
    <row r="72" spans="1:2" x14ac:dyDescent="0.25">
      <c r="A72">
        <v>70</v>
      </c>
      <c r="B72" s="275">
        <v>70500000</v>
      </c>
    </row>
    <row r="73" spans="1:2" x14ac:dyDescent="0.25">
      <c r="A73">
        <v>71</v>
      </c>
      <c r="B73" s="275">
        <v>52951349</v>
      </c>
    </row>
    <row r="74" spans="1:2" x14ac:dyDescent="0.25">
      <c r="A74">
        <v>72</v>
      </c>
      <c r="B74" s="275">
        <v>42500000</v>
      </c>
    </row>
    <row r="75" spans="1:2" x14ac:dyDescent="0.25">
      <c r="A75">
        <v>73</v>
      </c>
      <c r="B75" s="275">
        <v>70916985</v>
      </c>
    </row>
    <row r="76" spans="1:2" x14ac:dyDescent="0.25">
      <c r="A76">
        <v>74</v>
      </c>
      <c r="B76" s="275">
        <v>136549281</v>
      </c>
    </row>
    <row r="77" spans="1:2" x14ac:dyDescent="0.25">
      <c r="A77">
        <v>75</v>
      </c>
      <c r="B77" s="275">
        <v>50000000</v>
      </c>
    </row>
    <row r="78" spans="1:2" x14ac:dyDescent="0.25">
      <c r="A78">
        <v>77</v>
      </c>
      <c r="B78" s="275">
        <v>12543333</v>
      </c>
    </row>
    <row r="79" spans="1:2" x14ac:dyDescent="0.25">
      <c r="A79">
        <v>78</v>
      </c>
      <c r="B79" s="275">
        <v>50000000</v>
      </c>
    </row>
    <row r="80" spans="1:2" x14ac:dyDescent="0.25">
      <c r="A80">
        <v>79</v>
      </c>
      <c r="B80" s="275">
        <v>20230769</v>
      </c>
    </row>
    <row r="81" spans="1:2" x14ac:dyDescent="0.25">
      <c r="A81">
        <v>80</v>
      </c>
      <c r="B81" s="275">
        <v>47500000</v>
      </c>
    </row>
    <row r="82" spans="1:2" x14ac:dyDescent="0.25">
      <c r="A82">
        <v>81</v>
      </c>
      <c r="B82" s="275">
        <v>16400000</v>
      </c>
    </row>
    <row r="83" spans="1:2" x14ac:dyDescent="0.25">
      <c r="A83">
        <v>82</v>
      </c>
      <c r="B83" s="275">
        <v>410550</v>
      </c>
    </row>
    <row r="84" spans="1:2" x14ac:dyDescent="0.25">
      <c r="A84">
        <v>83</v>
      </c>
      <c r="B84" s="275">
        <v>16400000</v>
      </c>
    </row>
    <row r="85" spans="1:2" x14ac:dyDescent="0.25">
      <c r="A85">
        <v>84</v>
      </c>
      <c r="B85" s="275">
        <v>13191875</v>
      </c>
    </row>
    <row r="86" spans="1:2" x14ac:dyDescent="0.25">
      <c r="A86">
        <v>85</v>
      </c>
      <c r="B86" s="275">
        <v>140580177</v>
      </c>
    </row>
    <row r="87" spans="1:2" x14ac:dyDescent="0.25">
      <c r="A87">
        <v>86</v>
      </c>
      <c r="B87" s="275">
        <v>143953480</v>
      </c>
    </row>
    <row r="88" spans="1:2" x14ac:dyDescent="0.25">
      <c r="A88">
        <v>87</v>
      </c>
      <c r="B88" s="275">
        <v>52422206</v>
      </c>
    </row>
    <row r="89" spans="1:2" x14ac:dyDescent="0.25">
      <c r="A89">
        <v>88</v>
      </c>
      <c r="B89" s="275">
        <v>33339065</v>
      </c>
    </row>
    <row r="90" spans="1:2" x14ac:dyDescent="0.25">
      <c r="A90">
        <v>89</v>
      </c>
      <c r="B90" s="275">
        <v>36529403</v>
      </c>
    </row>
    <row r="91" spans="1:2" x14ac:dyDescent="0.25">
      <c r="A91">
        <v>90</v>
      </c>
      <c r="B91" s="275">
        <v>32000000</v>
      </c>
    </row>
    <row r="92" spans="1:2" x14ac:dyDescent="0.25">
      <c r="A92">
        <v>91</v>
      </c>
      <c r="B92" s="275">
        <v>22693455</v>
      </c>
    </row>
    <row r="93" spans="1:2" x14ac:dyDescent="0.25">
      <c r="A93">
        <v>92</v>
      </c>
      <c r="B93" s="275">
        <v>35333000</v>
      </c>
    </row>
    <row r="94" spans="1:2" x14ac:dyDescent="0.25">
      <c r="A94">
        <v>93</v>
      </c>
      <c r="B94" s="275">
        <v>11100000</v>
      </c>
    </row>
    <row r="95" spans="1:2" x14ac:dyDescent="0.25">
      <c r="A95">
        <v>94</v>
      </c>
      <c r="B95" s="275">
        <v>24000000</v>
      </c>
    </row>
    <row r="96" spans="1:2" x14ac:dyDescent="0.25">
      <c r="A96">
        <v>95</v>
      </c>
      <c r="B96" s="275">
        <v>24600000</v>
      </c>
    </row>
    <row r="97" spans="1:2" x14ac:dyDescent="0.25">
      <c r="A97">
        <v>96</v>
      </c>
      <c r="B97" s="275">
        <v>117500000</v>
      </c>
    </row>
    <row r="98" spans="1:2" x14ac:dyDescent="0.25">
      <c r="A98">
        <v>97</v>
      </c>
      <c r="B98" s="275">
        <v>36000000</v>
      </c>
    </row>
    <row r="99" spans="1:2" x14ac:dyDescent="0.25">
      <c r="A99">
        <v>98</v>
      </c>
      <c r="B99" s="275">
        <v>0</v>
      </c>
    </row>
    <row r="100" spans="1:2" x14ac:dyDescent="0.25">
      <c r="A100">
        <v>99</v>
      </c>
      <c r="B100" s="275">
        <v>15848042.800000001</v>
      </c>
    </row>
    <row r="101" spans="1:2" x14ac:dyDescent="0.25">
      <c r="A101">
        <v>100</v>
      </c>
      <c r="B101" s="275">
        <v>6984899.9199999999</v>
      </c>
    </row>
    <row r="102" spans="1:2" x14ac:dyDescent="0.25">
      <c r="A102">
        <v>101</v>
      </c>
      <c r="B102" s="275">
        <v>11000000</v>
      </c>
    </row>
    <row r="103" spans="1:2" x14ac:dyDescent="0.25">
      <c r="A103">
        <v>102</v>
      </c>
      <c r="B103" s="275">
        <v>18000000</v>
      </c>
    </row>
    <row r="104" spans="1:2" x14ac:dyDescent="0.25">
      <c r="A104">
        <v>103</v>
      </c>
      <c r="B104" s="275">
        <v>7134670</v>
      </c>
    </row>
    <row r="105" spans="1:2" x14ac:dyDescent="0.25">
      <c r="A105">
        <v>104</v>
      </c>
      <c r="B105" s="275">
        <v>10000000</v>
      </c>
    </row>
    <row r="106" spans="1:2" x14ac:dyDescent="0.25">
      <c r="A106">
        <v>105</v>
      </c>
      <c r="B106" s="275">
        <v>0</v>
      </c>
    </row>
    <row r="107" spans="1:2" x14ac:dyDescent="0.25">
      <c r="A107">
        <v>106</v>
      </c>
      <c r="B107" s="275">
        <v>7000000</v>
      </c>
    </row>
    <row r="108" spans="1:2" x14ac:dyDescent="0.25">
      <c r="A108">
        <v>107</v>
      </c>
      <c r="B108" s="275">
        <v>0</v>
      </c>
    </row>
    <row r="109" spans="1:2" x14ac:dyDescent="0.25">
      <c r="A109">
        <v>108</v>
      </c>
      <c r="B109" s="275">
        <v>4000000</v>
      </c>
    </row>
    <row r="110" spans="1:2" x14ac:dyDescent="0.25">
      <c r="A110">
        <v>109</v>
      </c>
      <c r="B110" s="275">
        <v>0</v>
      </c>
    </row>
    <row r="111" spans="1:2" x14ac:dyDescent="0.25">
      <c r="A111">
        <v>110</v>
      </c>
      <c r="B111" s="275">
        <v>8000000</v>
      </c>
    </row>
    <row r="112" spans="1:2" x14ac:dyDescent="0.25">
      <c r="A112">
        <v>111</v>
      </c>
      <c r="B112" s="275">
        <v>7500000</v>
      </c>
    </row>
    <row r="113" spans="1:2" x14ac:dyDescent="0.25">
      <c r="A113">
        <v>112</v>
      </c>
      <c r="B113" s="275">
        <v>7000000</v>
      </c>
    </row>
    <row r="114" spans="1:2" x14ac:dyDescent="0.25">
      <c r="A114">
        <v>113</v>
      </c>
      <c r="B114" s="275">
        <v>0</v>
      </c>
    </row>
    <row r="115" spans="1:2" x14ac:dyDescent="0.25">
      <c r="A115">
        <v>115</v>
      </c>
      <c r="B115" s="275">
        <v>6800000</v>
      </c>
    </row>
    <row r="116" spans="1:2" x14ac:dyDescent="0.25">
      <c r="A116">
        <v>116</v>
      </c>
      <c r="B116" s="275">
        <v>5100000</v>
      </c>
    </row>
    <row r="117" spans="1:2" x14ac:dyDescent="0.25">
      <c r="A117" t="s">
        <v>159</v>
      </c>
    </row>
    <row r="118" spans="1:2" x14ac:dyDescent="0.25">
      <c r="A118" t="s">
        <v>160</v>
      </c>
      <c r="B118" s="275">
        <v>9412901957.8599987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T26"/>
  <sheetViews>
    <sheetView workbookViewId="0">
      <selection activeCell="B8" sqref="B8"/>
    </sheetView>
  </sheetViews>
  <sheetFormatPr baseColWidth="10" defaultColWidth="9.140625" defaultRowHeight="12" x14ac:dyDescent="0.2"/>
  <cols>
    <col min="1" max="1" width="10.85546875" style="3" customWidth="1"/>
    <col min="2" max="2" width="40" style="3" customWidth="1"/>
    <col min="3" max="3" width="17" style="3" customWidth="1"/>
    <col min="4" max="4" width="16.42578125" style="113" customWidth="1"/>
    <col min="5" max="5" width="20.42578125" style="111" customWidth="1"/>
    <col min="6" max="6" width="21.42578125" style="111" customWidth="1"/>
    <col min="7" max="7" width="9.140625" style="3"/>
    <col min="8" max="8" width="10.42578125" style="3" bestFit="1" customWidth="1"/>
    <col min="9" max="9" width="9.140625" style="3"/>
    <col min="10" max="10" width="12.5703125" style="3" customWidth="1"/>
    <col min="11" max="11" width="15.7109375" style="3" customWidth="1"/>
    <col min="12" max="12" width="22.140625" style="3" customWidth="1"/>
    <col min="13" max="13" width="15" style="3" customWidth="1"/>
    <col min="14" max="14" width="13.140625" style="3" customWidth="1"/>
    <col min="15" max="15" width="11.42578125" style="3" bestFit="1" customWidth="1"/>
    <col min="16" max="16" width="12.140625" style="3" customWidth="1"/>
    <col min="17" max="17" width="15.28515625" style="3" customWidth="1"/>
    <col min="18" max="18" width="14" style="3" customWidth="1"/>
    <col min="19" max="19" width="10.42578125" style="3" bestFit="1" customWidth="1"/>
    <col min="20" max="20" width="9.140625" style="3"/>
    <col min="21" max="21" width="15" style="3" customWidth="1"/>
    <col min="22" max="22" width="14.28515625" style="3" customWidth="1"/>
    <col min="23" max="23" width="31.140625" style="3" customWidth="1"/>
    <col min="24" max="24" width="16.28515625" style="3" customWidth="1"/>
    <col min="25" max="25" width="14.140625" style="3" customWidth="1"/>
    <col min="26" max="26" width="12.7109375" style="3" customWidth="1"/>
    <col min="27" max="27" width="12.42578125" style="3" customWidth="1"/>
    <col min="28" max="28" width="12.7109375" style="3" customWidth="1"/>
    <col min="29" max="29" width="16.5703125" style="3" customWidth="1"/>
    <col min="30" max="30" width="15" style="3" customWidth="1"/>
    <col min="31" max="35" width="9.140625" style="3"/>
    <col min="36" max="36" width="9.85546875" style="3" bestFit="1" customWidth="1"/>
    <col min="37" max="37" width="10.7109375" style="3" bestFit="1" customWidth="1"/>
    <col min="38" max="38" width="9.140625" style="3"/>
    <col min="39" max="39" width="10.42578125" style="3" bestFit="1" customWidth="1"/>
    <col min="40" max="40" width="11.85546875" style="3" bestFit="1" customWidth="1"/>
    <col min="41" max="46" width="9.140625" style="3"/>
    <col min="47" max="47" width="11.85546875" style="3" bestFit="1" customWidth="1"/>
    <col min="48" max="48" width="9.140625" style="3"/>
    <col min="49" max="49" width="14.28515625" style="3" customWidth="1"/>
    <col min="50" max="50" width="15.140625" style="3" customWidth="1"/>
    <col min="51" max="51" width="19.140625" style="3" bestFit="1" customWidth="1"/>
    <col min="52" max="54" width="11.85546875" style="3" bestFit="1" customWidth="1"/>
    <col min="55" max="55" width="18.7109375" style="3" bestFit="1" customWidth="1"/>
    <col min="56" max="56" width="18" style="3" bestFit="1" customWidth="1"/>
    <col min="57" max="59" width="9.140625" style="3"/>
    <col min="60" max="60" width="12.42578125" style="3" customWidth="1"/>
    <col min="61" max="63" width="9.140625" style="3"/>
    <col min="64" max="64" width="16.7109375" style="3" customWidth="1"/>
    <col min="65" max="65" width="11" style="3" customWidth="1"/>
    <col min="66" max="67" width="9.140625" style="3"/>
    <col min="68" max="68" width="18" style="3" bestFit="1" customWidth="1"/>
    <col min="69" max="69" width="11.85546875" style="3" bestFit="1" customWidth="1"/>
    <col min="70" max="70" width="14.7109375" style="3" customWidth="1"/>
    <col min="71" max="71" width="12.28515625" style="3" customWidth="1"/>
    <col min="72" max="72" width="13.85546875" style="3" customWidth="1"/>
    <col min="73" max="73" width="15.140625" style="3" customWidth="1"/>
    <col min="74" max="74" width="13.28515625" style="3" customWidth="1"/>
    <col min="75" max="75" width="15.140625" style="3" customWidth="1"/>
    <col min="76" max="76" width="15.5703125" style="3" customWidth="1"/>
    <col min="77" max="77" width="9.140625" style="3"/>
    <col min="78" max="78" width="13.28515625" style="3" customWidth="1"/>
    <col min="79" max="79" width="15.28515625" style="3" customWidth="1"/>
    <col min="80" max="80" width="16" style="3" customWidth="1"/>
    <col min="81" max="82" width="13.140625" style="3" customWidth="1"/>
    <col min="83" max="83" width="11.42578125" style="3" customWidth="1"/>
    <col min="84" max="84" width="14.28515625" style="3" customWidth="1"/>
    <col min="85" max="90" width="9.140625" style="3"/>
    <col min="91" max="91" width="9.42578125" style="3" bestFit="1" customWidth="1"/>
    <col min="92" max="16384" width="9.140625" style="3"/>
  </cols>
  <sheetData>
    <row r="1" spans="1:98" ht="46.5" customHeight="1" x14ac:dyDescent="0.2">
      <c r="A1" s="44" t="s">
        <v>161</v>
      </c>
      <c r="B1" s="44" t="s">
        <v>162</v>
      </c>
      <c r="C1" s="44" t="s">
        <v>163</v>
      </c>
      <c r="D1" s="44" t="s">
        <v>164</v>
      </c>
      <c r="E1" s="117" t="s">
        <v>165</v>
      </c>
      <c r="F1" s="117" t="s">
        <v>166</v>
      </c>
      <c r="G1" s="44" t="s">
        <v>167</v>
      </c>
      <c r="H1" s="44" t="s">
        <v>168</v>
      </c>
      <c r="I1" s="44" t="s">
        <v>169</v>
      </c>
      <c r="J1" s="44" t="s">
        <v>170</v>
      </c>
      <c r="K1" s="44" t="s">
        <v>171</v>
      </c>
      <c r="L1" s="44" t="s">
        <v>172</v>
      </c>
      <c r="M1" s="44" t="s">
        <v>173</v>
      </c>
      <c r="N1" s="44" t="s">
        <v>174</v>
      </c>
      <c r="O1" s="44" t="s">
        <v>175</v>
      </c>
      <c r="P1" s="44" t="s">
        <v>176</v>
      </c>
      <c r="Q1" s="44" t="s">
        <v>177</v>
      </c>
      <c r="R1" s="44" t="s">
        <v>178</v>
      </c>
      <c r="S1" s="44" t="s">
        <v>179</v>
      </c>
      <c r="T1" s="44" t="s">
        <v>180</v>
      </c>
      <c r="U1" s="44" t="s">
        <v>181</v>
      </c>
      <c r="V1" s="44" t="s">
        <v>182</v>
      </c>
      <c r="W1" s="44" t="s">
        <v>1</v>
      </c>
      <c r="X1" s="44" t="s">
        <v>183</v>
      </c>
      <c r="Y1" s="44" t="s">
        <v>184</v>
      </c>
      <c r="Z1" s="44" t="s">
        <v>2</v>
      </c>
      <c r="AA1" s="44" t="s">
        <v>3</v>
      </c>
      <c r="AB1" s="44" t="s">
        <v>185</v>
      </c>
      <c r="AC1" s="44" t="s">
        <v>186</v>
      </c>
      <c r="AD1" s="44" t="s">
        <v>187</v>
      </c>
      <c r="AE1" s="44" t="s">
        <v>188</v>
      </c>
      <c r="AF1" s="44" t="s">
        <v>189</v>
      </c>
      <c r="AG1" s="44" t="s">
        <v>190</v>
      </c>
      <c r="AH1" s="44" t="s">
        <v>191</v>
      </c>
      <c r="AI1" s="44" t="s">
        <v>192</v>
      </c>
      <c r="AJ1" s="44" t="s">
        <v>193</v>
      </c>
      <c r="AK1" s="44" t="s">
        <v>194</v>
      </c>
      <c r="AL1" s="44" t="s">
        <v>195</v>
      </c>
      <c r="AM1" s="44" t="s">
        <v>196</v>
      </c>
      <c r="AN1" s="44" t="s">
        <v>197</v>
      </c>
      <c r="AO1" s="44" t="s">
        <v>198</v>
      </c>
      <c r="AP1" s="44" t="s">
        <v>199</v>
      </c>
      <c r="AQ1" s="44" t="s">
        <v>200</v>
      </c>
      <c r="AR1" s="44" t="s">
        <v>201</v>
      </c>
      <c r="AS1" s="44" t="s">
        <v>202</v>
      </c>
      <c r="AT1" s="44" t="s">
        <v>203</v>
      </c>
      <c r="AU1" s="44" t="s">
        <v>204</v>
      </c>
      <c r="AV1" s="44" t="s">
        <v>205</v>
      </c>
      <c r="AW1" s="44" t="s">
        <v>206</v>
      </c>
      <c r="AX1" s="44" t="s">
        <v>207</v>
      </c>
      <c r="AY1" s="44" t="s">
        <v>208</v>
      </c>
      <c r="AZ1" s="44" t="s">
        <v>209</v>
      </c>
      <c r="BA1" s="44" t="s">
        <v>210</v>
      </c>
      <c r="BB1" s="44" t="s">
        <v>211</v>
      </c>
      <c r="BC1" s="44" t="s">
        <v>212</v>
      </c>
      <c r="BD1" s="44" t="s">
        <v>213</v>
      </c>
      <c r="BE1" s="44" t="s">
        <v>214</v>
      </c>
      <c r="BF1" s="44" t="s">
        <v>215</v>
      </c>
      <c r="BG1" s="44" t="s">
        <v>216</v>
      </c>
      <c r="BH1" s="44" t="s">
        <v>217</v>
      </c>
      <c r="BI1" s="44" t="s">
        <v>218</v>
      </c>
      <c r="BJ1" s="44" t="s">
        <v>219</v>
      </c>
      <c r="BK1" s="44" t="s">
        <v>220</v>
      </c>
      <c r="BL1" s="44" t="s">
        <v>221</v>
      </c>
      <c r="BM1" s="44" t="s">
        <v>222</v>
      </c>
      <c r="BN1" s="44" t="s">
        <v>223</v>
      </c>
      <c r="BO1" s="44" t="s">
        <v>224</v>
      </c>
      <c r="BP1" s="44" t="s">
        <v>225</v>
      </c>
      <c r="BQ1" s="44" t="s">
        <v>226</v>
      </c>
      <c r="BR1" s="44" t="s">
        <v>227</v>
      </c>
      <c r="BS1" s="44" t="s">
        <v>228</v>
      </c>
      <c r="BT1" s="44" t="s">
        <v>229</v>
      </c>
      <c r="BU1" s="44" t="s">
        <v>230</v>
      </c>
      <c r="BV1" s="45" t="s">
        <v>231</v>
      </c>
      <c r="BW1" s="45" t="s">
        <v>232</v>
      </c>
      <c r="BX1" s="45" t="s">
        <v>233</v>
      </c>
      <c r="BY1" s="44" t="s">
        <v>234</v>
      </c>
      <c r="BZ1" s="44" t="s">
        <v>235</v>
      </c>
      <c r="CA1" s="44" t="s">
        <v>236</v>
      </c>
      <c r="CB1" s="44" t="s">
        <v>237</v>
      </c>
      <c r="CC1" s="44" t="s">
        <v>238</v>
      </c>
      <c r="CD1" s="44" t="s">
        <v>239</v>
      </c>
      <c r="CE1" s="44" t="s">
        <v>240</v>
      </c>
      <c r="CF1" s="44" t="s">
        <v>241</v>
      </c>
      <c r="CG1" s="44" t="s">
        <v>242</v>
      </c>
      <c r="CH1" s="44" t="s">
        <v>243</v>
      </c>
      <c r="CI1" s="44" t="s">
        <v>244</v>
      </c>
      <c r="CJ1" s="44" t="s">
        <v>245</v>
      </c>
      <c r="CK1" s="44" t="s">
        <v>246</v>
      </c>
      <c r="CL1" s="44" t="s">
        <v>247</v>
      </c>
      <c r="CM1" s="46" t="s">
        <v>248</v>
      </c>
      <c r="CN1" s="46" t="s">
        <v>248</v>
      </c>
      <c r="CO1" s="44" t="s">
        <v>249</v>
      </c>
    </row>
    <row r="2" spans="1:98" s="25" customFormat="1" ht="63.75" customHeight="1" x14ac:dyDescent="0.2">
      <c r="A2" s="47">
        <v>105</v>
      </c>
      <c r="B2" s="47" t="s">
        <v>250</v>
      </c>
      <c r="C2" s="47" t="s">
        <v>251</v>
      </c>
      <c r="D2" s="112" t="s">
        <v>252</v>
      </c>
      <c r="E2" s="118">
        <v>891856576</v>
      </c>
      <c r="F2" s="118">
        <v>7</v>
      </c>
      <c r="G2" s="47" t="s">
        <v>253</v>
      </c>
      <c r="H2" s="47" t="s">
        <v>253</v>
      </c>
      <c r="I2" s="47" t="s">
        <v>253</v>
      </c>
      <c r="J2" s="47" t="s">
        <v>254</v>
      </c>
      <c r="K2" s="47" t="s">
        <v>255</v>
      </c>
      <c r="L2" s="47">
        <v>1113719</v>
      </c>
      <c r="M2" s="47" t="s">
        <v>253</v>
      </c>
      <c r="N2" s="47" t="s">
        <v>253</v>
      </c>
      <c r="O2" s="47" t="s">
        <v>253</v>
      </c>
      <c r="P2" s="47" t="s">
        <v>253</v>
      </c>
      <c r="Q2" s="47"/>
      <c r="R2" s="47"/>
      <c r="S2" s="47" t="s">
        <v>256</v>
      </c>
      <c r="T2" s="47" t="s">
        <v>257</v>
      </c>
      <c r="U2" s="47" t="s">
        <v>258</v>
      </c>
      <c r="V2" s="47">
        <v>72141000</v>
      </c>
      <c r="W2" s="47" t="s">
        <v>259</v>
      </c>
      <c r="X2" s="48">
        <v>44440</v>
      </c>
      <c r="Y2" s="48">
        <v>44446</v>
      </c>
      <c r="Z2" s="49">
        <v>44454</v>
      </c>
      <c r="AA2" s="48">
        <v>44557</v>
      </c>
      <c r="AB2" s="48">
        <v>44678</v>
      </c>
      <c r="AC2" s="47" t="s">
        <v>260</v>
      </c>
      <c r="AD2" s="47" t="s">
        <v>261</v>
      </c>
      <c r="AE2" s="47"/>
      <c r="AF2" s="47" t="s">
        <v>262</v>
      </c>
      <c r="AG2" s="47" t="s">
        <v>263</v>
      </c>
      <c r="AH2" s="47" t="s">
        <v>264</v>
      </c>
      <c r="AI2" s="47" t="s">
        <v>265</v>
      </c>
      <c r="AJ2" s="50" t="s">
        <v>265</v>
      </c>
      <c r="AK2" s="47">
        <v>88233289</v>
      </c>
      <c r="AL2" s="47" t="s">
        <v>266</v>
      </c>
      <c r="AM2" s="47">
        <v>121</v>
      </c>
      <c r="AN2" s="48">
        <v>44201</v>
      </c>
      <c r="AO2" s="47" t="s">
        <v>267</v>
      </c>
      <c r="AP2" s="47" t="s">
        <v>268</v>
      </c>
      <c r="AQ2" s="47" t="s">
        <v>269</v>
      </c>
      <c r="AR2" s="47" t="s">
        <v>270</v>
      </c>
      <c r="AS2" s="47"/>
      <c r="AT2" s="47">
        <v>1421</v>
      </c>
      <c r="AU2" s="48">
        <v>44446</v>
      </c>
      <c r="AV2" s="47"/>
      <c r="AW2" s="47"/>
      <c r="AX2" s="51">
        <v>10521785051</v>
      </c>
      <c r="AY2" s="51">
        <v>10521785051</v>
      </c>
      <c r="AZ2" s="48">
        <v>44537</v>
      </c>
      <c r="BA2" s="47" t="s">
        <v>271</v>
      </c>
      <c r="BB2" s="47"/>
      <c r="BC2" s="51">
        <v>-1021459711</v>
      </c>
      <c r="BD2" s="51">
        <v>9500325340</v>
      </c>
      <c r="BE2" s="47" t="s">
        <v>272</v>
      </c>
      <c r="BF2" s="47"/>
      <c r="BG2" s="47"/>
      <c r="BH2" s="47" t="s">
        <v>273</v>
      </c>
      <c r="BI2" s="47" t="s">
        <v>274</v>
      </c>
      <c r="BJ2" s="47" t="s">
        <v>275</v>
      </c>
      <c r="BK2" s="47" t="s">
        <v>276</v>
      </c>
      <c r="BL2" s="47" t="s">
        <v>277</v>
      </c>
      <c r="BM2" s="47" t="s">
        <v>278</v>
      </c>
      <c r="BN2" s="47" t="s">
        <v>279</v>
      </c>
      <c r="BO2" s="47" t="s">
        <v>280</v>
      </c>
      <c r="BP2" s="47" t="s">
        <v>281</v>
      </c>
      <c r="BQ2" s="48">
        <v>44447</v>
      </c>
      <c r="BR2" s="52">
        <v>44454</v>
      </c>
      <c r="BS2" s="47"/>
      <c r="BT2" s="47" t="s">
        <v>253</v>
      </c>
      <c r="BU2" s="50" t="s">
        <v>282</v>
      </c>
      <c r="BV2" s="47" t="s">
        <v>19</v>
      </c>
      <c r="BW2" s="47" t="s">
        <v>253</v>
      </c>
      <c r="BX2" s="47" t="s">
        <v>283</v>
      </c>
      <c r="BY2" s="53">
        <v>44440</v>
      </c>
      <c r="BZ2" s="47" t="s">
        <v>284</v>
      </c>
      <c r="CA2" s="47" t="s">
        <v>285</v>
      </c>
      <c r="CB2" s="48">
        <v>44484</v>
      </c>
      <c r="CC2" s="47">
        <v>232</v>
      </c>
      <c r="CD2" s="47" t="s">
        <v>253</v>
      </c>
      <c r="CE2" s="47" t="s">
        <v>286</v>
      </c>
      <c r="CF2" s="47"/>
      <c r="CG2" s="47" t="s">
        <v>287</v>
      </c>
      <c r="CH2" s="47" t="s">
        <v>287</v>
      </c>
      <c r="CI2" s="47"/>
      <c r="CJ2" s="47">
        <v>1</v>
      </c>
      <c r="CK2" s="47" t="s">
        <v>288</v>
      </c>
      <c r="CL2" s="47" t="s">
        <v>261</v>
      </c>
      <c r="CM2" s="54"/>
      <c r="CN2" s="55"/>
      <c r="CO2" s="55"/>
      <c r="CP2" s="55"/>
    </row>
    <row r="3" spans="1:98" s="25" customFormat="1" ht="63" customHeight="1" x14ac:dyDescent="0.2">
      <c r="A3" s="47">
        <v>108</v>
      </c>
      <c r="B3" s="47" t="s">
        <v>289</v>
      </c>
      <c r="C3" s="47" t="s">
        <v>251</v>
      </c>
      <c r="D3" s="112" t="s">
        <v>252</v>
      </c>
      <c r="E3" s="118">
        <v>9001391105</v>
      </c>
      <c r="F3" s="118">
        <v>5</v>
      </c>
      <c r="G3" s="47" t="s">
        <v>253</v>
      </c>
      <c r="H3" s="47" t="s">
        <v>253</v>
      </c>
      <c r="I3" s="47" t="s">
        <v>253</v>
      </c>
      <c r="J3" s="47" t="s">
        <v>290</v>
      </c>
      <c r="K3" s="47" t="s">
        <v>255</v>
      </c>
      <c r="L3" s="47">
        <v>79545196</v>
      </c>
      <c r="M3" s="47" t="s">
        <v>253</v>
      </c>
      <c r="N3" s="47" t="s">
        <v>253</v>
      </c>
      <c r="O3" s="47" t="s">
        <v>253</v>
      </c>
      <c r="P3" s="47" t="s">
        <v>253</v>
      </c>
      <c r="Q3" s="47"/>
      <c r="R3" s="47"/>
      <c r="S3" s="47" t="s">
        <v>291</v>
      </c>
      <c r="T3" s="47" t="s">
        <v>292</v>
      </c>
      <c r="U3" s="47" t="s">
        <v>293</v>
      </c>
      <c r="V3" s="47" t="s">
        <v>294</v>
      </c>
      <c r="W3" s="47" t="s">
        <v>295</v>
      </c>
      <c r="X3" s="47"/>
      <c r="Y3" s="48">
        <v>44448</v>
      </c>
      <c r="Z3" s="49">
        <v>44454</v>
      </c>
      <c r="AA3" s="48">
        <v>44557</v>
      </c>
      <c r="AB3" s="48">
        <v>44678</v>
      </c>
      <c r="AC3" s="47" t="s">
        <v>296</v>
      </c>
      <c r="AD3" s="47" t="s">
        <v>261</v>
      </c>
      <c r="AE3" s="47"/>
      <c r="AF3" s="47" t="s">
        <v>262</v>
      </c>
      <c r="AG3" s="47" t="s">
        <v>263</v>
      </c>
      <c r="AH3" s="47" t="s">
        <v>264</v>
      </c>
      <c r="AI3" s="47" t="s">
        <v>265</v>
      </c>
      <c r="AJ3" s="50" t="s">
        <v>265</v>
      </c>
      <c r="AK3" s="47">
        <v>88233289</v>
      </c>
      <c r="AL3" s="47" t="s">
        <v>266</v>
      </c>
      <c r="AM3" s="47">
        <v>121</v>
      </c>
      <c r="AN3" s="48">
        <v>44201</v>
      </c>
      <c r="AO3" s="47" t="s">
        <v>267</v>
      </c>
      <c r="AP3" s="47" t="s">
        <v>268</v>
      </c>
      <c r="AQ3" s="47" t="s">
        <v>269</v>
      </c>
      <c r="AR3" s="47" t="s">
        <v>270</v>
      </c>
      <c r="AS3" s="47"/>
      <c r="AT3" s="47">
        <v>1521</v>
      </c>
      <c r="AU3" s="48">
        <v>44448</v>
      </c>
      <c r="AV3" s="47"/>
      <c r="AW3" s="47"/>
      <c r="AX3" s="51">
        <v>967376646</v>
      </c>
      <c r="AY3" s="51">
        <v>967376646</v>
      </c>
      <c r="AZ3" s="48">
        <v>44537</v>
      </c>
      <c r="BA3" s="47" t="s">
        <v>271</v>
      </c>
      <c r="BB3" s="48">
        <v>44937</v>
      </c>
      <c r="BC3" s="56">
        <v>766418969</v>
      </c>
      <c r="BD3" s="51">
        <v>1733795615.23</v>
      </c>
      <c r="BE3" s="47" t="s">
        <v>297</v>
      </c>
      <c r="BF3" s="47"/>
      <c r="BG3" s="47"/>
      <c r="BH3" s="47" t="s">
        <v>298</v>
      </c>
      <c r="BI3" s="47" t="s">
        <v>274</v>
      </c>
      <c r="BJ3" s="47" t="s">
        <v>275</v>
      </c>
      <c r="BK3" s="47" t="s">
        <v>276</v>
      </c>
      <c r="BL3" s="47" t="s">
        <v>277</v>
      </c>
      <c r="BM3" s="47" t="s">
        <v>299</v>
      </c>
      <c r="BN3" s="47" t="s">
        <v>300</v>
      </c>
      <c r="BO3" s="47" t="s">
        <v>301</v>
      </c>
      <c r="BP3" s="51">
        <v>193475329</v>
      </c>
      <c r="BQ3" s="48">
        <v>44453</v>
      </c>
      <c r="BR3" s="52">
        <v>44454</v>
      </c>
      <c r="BS3" s="47"/>
      <c r="BT3" s="47" t="s">
        <v>253</v>
      </c>
      <c r="BU3" s="57" t="s">
        <v>253</v>
      </c>
      <c r="BV3" s="47" t="s">
        <v>19</v>
      </c>
      <c r="BW3" s="47" t="s">
        <v>253</v>
      </c>
      <c r="BX3" s="47" t="s">
        <v>283</v>
      </c>
      <c r="BY3" s="53">
        <v>44440</v>
      </c>
      <c r="BZ3" s="47" t="s">
        <v>284</v>
      </c>
      <c r="CA3" s="47" t="s">
        <v>285</v>
      </c>
      <c r="CB3" s="48">
        <v>44484</v>
      </c>
      <c r="CC3" s="47">
        <v>141</v>
      </c>
      <c r="CD3" s="47" t="s">
        <v>253</v>
      </c>
      <c r="CE3" s="47" t="s">
        <v>286</v>
      </c>
      <c r="CF3" s="47"/>
      <c r="CG3" s="47" t="s">
        <v>287</v>
      </c>
      <c r="CH3" s="47" t="s">
        <v>287</v>
      </c>
      <c r="CI3" s="47"/>
      <c r="CJ3" s="47">
        <v>1</v>
      </c>
      <c r="CK3" s="47" t="s">
        <v>288</v>
      </c>
      <c r="CL3" s="47" t="s">
        <v>261</v>
      </c>
      <c r="CM3" s="54"/>
      <c r="CN3" s="55"/>
      <c r="CO3" s="55"/>
      <c r="CP3" s="55"/>
    </row>
    <row r="4" spans="1:98" ht="81.75" customHeight="1" x14ac:dyDescent="0.2">
      <c r="A4" s="7">
        <v>43</v>
      </c>
      <c r="B4" s="7" t="s">
        <v>302</v>
      </c>
      <c r="C4" s="7" t="s">
        <v>251</v>
      </c>
      <c r="D4" s="82" t="s">
        <v>252</v>
      </c>
      <c r="E4" s="119">
        <v>830087443</v>
      </c>
      <c r="F4" s="119">
        <v>4</v>
      </c>
      <c r="G4" s="7" t="s">
        <v>253</v>
      </c>
      <c r="H4" s="7" t="s">
        <v>253</v>
      </c>
      <c r="I4" s="7" t="s">
        <v>253</v>
      </c>
      <c r="J4" s="7" t="s">
        <v>303</v>
      </c>
      <c r="K4" s="7" t="s">
        <v>255</v>
      </c>
      <c r="L4" s="58">
        <v>94499130</v>
      </c>
      <c r="M4" s="7" t="s">
        <v>304</v>
      </c>
      <c r="N4" s="7" t="s">
        <v>253</v>
      </c>
      <c r="O4" s="7" t="s">
        <v>253</v>
      </c>
      <c r="P4" s="7" t="s">
        <v>253</v>
      </c>
      <c r="Q4" s="7" t="s">
        <v>253</v>
      </c>
      <c r="R4" s="7" t="s">
        <v>253</v>
      </c>
      <c r="S4" s="7" t="s">
        <v>305</v>
      </c>
      <c r="T4" s="7" t="s">
        <v>306</v>
      </c>
      <c r="U4" s="7" t="s">
        <v>307</v>
      </c>
      <c r="V4" s="7" t="s">
        <v>253</v>
      </c>
      <c r="W4" s="7">
        <v>80111600</v>
      </c>
      <c r="X4" s="7" t="s">
        <v>308</v>
      </c>
      <c r="Y4" s="7"/>
      <c r="Z4" s="59">
        <v>44594</v>
      </c>
      <c r="AA4" s="59">
        <v>44594</v>
      </c>
      <c r="AB4" s="59">
        <v>45168</v>
      </c>
      <c r="AC4" s="7"/>
      <c r="AD4" s="7"/>
      <c r="AE4" s="7" t="s">
        <v>309</v>
      </c>
      <c r="AF4" s="7"/>
      <c r="AG4" s="7" t="s">
        <v>304</v>
      </c>
      <c r="AH4" s="7" t="s">
        <v>310</v>
      </c>
      <c r="AI4" s="7"/>
      <c r="AJ4" s="7" t="s">
        <v>311</v>
      </c>
      <c r="AK4" s="4" t="s">
        <v>312</v>
      </c>
      <c r="AL4" s="58">
        <v>1032463903</v>
      </c>
      <c r="AM4" s="7"/>
      <c r="AN4" s="7">
        <v>122</v>
      </c>
      <c r="AO4" s="59">
        <v>44588</v>
      </c>
      <c r="AP4" s="7" t="s">
        <v>313</v>
      </c>
      <c r="AQ4" s="7" t="s">
        <v>314</v>
      </c>
      <c r="AR4" s="7" t="s">
        <v>315</v>
      </c>
      <c r="AS4" s="7"/>
      <c r="AT4" s="7">
        <v>122</v>
      </c>
      <c r="AU4" s="59">
        <v>44589</v>
      </c>
      <c r="AV4" s="7"/>
      <c r="AW4" s="7"/>
      <c r="AX4" s="60">
        <v>27207810066.080002</v>
      </c>
      <c r="AY4" s="60">
        <v>27207810066.080002</v>
      </c>
      <c r="AZ4" s="7"/>
      <c r="BA4" s="7"/>
      <c r="BB4" s="7"/>
      <c r="BC4" s="60">
        <v>-4090779454</v>
      </c>
      <c r="BD4" s="60">
        <v>23117030612.080002</v>
      </c>
      <c r="BE4" s="7"/>
      <c r="BF4" s="7"/>
      <c r="BG4" s="7"/>
      <c r="BH4" s="7" t="s">
        <v>316</v>
      </c>
      <c r="BI4" s="7" t="s">
        <v>274</v>
      </c>
      <c r="BJ4" s="7" t="s">
        <v>317</v>
      </c>
      <c r="BK4" s="7" t="s">
        <v>276</v>
      </c>
      <c r="BL4" s="7"/>
      <c r="BM4" s="7"/>
      <c r="BN4" s="7"/>
      <c r="BO4" s="7"/>
      <c r="BP4" s="7"/>
      <c r="BQ4" s="7"/>
      <c r="BR4" s="61" t="s">
        <v>318</v>
      </c>
      <c r="BS4" s="7" t="s">
        <v>253</v>
      </c>
      <c r="BT4" s="4" t="s">
        <v>319</v>
      </c>
      <c r="BU4" s="7"/>
      <c r="BV4" s="7"/>
      <c r="BW4" s="7"/>
      <c r="BX4" s="7"/>
      <c r="BY4" s="7" t="s">
        <v>284</v>
      </c>
      <c r="BZ4" s="7">
        <v>116</v>
      </c>
      <c r="CA4" s="7"/>
      <c r="CB4" s="62"/>
      <c r="CC4" s="62"/>
      <c r="CD4" s="62"/>
      <c r="CE4" s="62"/>
      <c r="CF4" s="62"/>
      <c r="CG4" s="62"/>
      <c r="CH4" s="62"/>
      <c r="CI4" s="62"/>
      <c r="CJ4" s="62"/>
      <c r="CK4" s="62"/>
      <c r="CL4" s="62"/>
      <c r="CM4" s="62"/>
      <c r="CN4" s="62"/>
      <c r="CO4" s="62"/>
      <c r="CP4" s="62"/>
      <c r="CQ4" s="62"/>
      <c r="CR4" s="62"/>
      <c r="CS4" s="62"/>
      <c r="CT4" s="62"/>
    </row>
    <row r="5" spans="1:98" ht="72.75" customHeight="1" x14ac:dyDescent="0.2">
      <c r="A5" s="3">
        <v>49</v>
      </c>
      <c r="B5" s="3" t="s">
        <v>320</v>
      </c>
      <c r="C5" s="3" t="s">
        <v>251</v>
      </c>
      <c r="D5" s="113" t="s">
        <v>252</v>
      </c>
      <c r="E5" s="111" t="s">
        <v>321</v>
      </c>
      <c r="G5" s="3" t="s">
        <v>253</v>
      </c>
      <c r="H5" s="3" t="s">
        <v>253</v>
      </c>
      <c r="I5" s="3" t="s">
        <v>253</v>
      </c>
      <c r="J5" s="3" t="s">
        <v>322</v>
      </c>
      <c r="K5" s="3" t="s">
        <v>255</v>
      </c>
      <c r="L5" s="3">
        <v>63467842</v>
      </c>
      <c r="M5" s="3" t="s">
        <v>323</v>
      </c>
      <c r="S5" s="3" t="s">
        <v>256</v>
      </c>
      <c r="T5" s="3" t="s">
        <v>324</v>
      </c>
      <c r="U5" s="3" t="s">
        <v>258</v>
      </c>
      <c r="V5" s="3" t="s">
        <v>325</v>
      </c>
      <c r="W5" s="3" t="s">
        <v>326</v>
      </c>
      <c r="X5" s="6">
        <v>44299</v>
      </c>
      <c r="Y5" s="6">
        <v>44307</v>
      </c>
      <c r="Z5" s="6">
        <v>44315</v>
      </c>
      <c r="AA5" s="6">
        <v>44497</v>
      </c>
      <c r="AB5" s="6">
        <v>44681</v>
      </c>
      <c r="AC5" s="3" t="s">
        <v>327</v>
      </c>
      <c r="AD5" s="3" t="s">
        <v>261</v>
      </c>
      <c r="AF5" s="3" t="s">
        <v>328</v>
      </c>
      <c r="AG5" s="3" t="s">
        <v>263</v>
      </c>
      <c r="AH5" s="3" t="s">
        <v>264</v>
      </c>
      <c r="AI5" s="3" t="s">
        <v>329</v>
      </c>
      <c r="AJ5" s="3" t="s">
        <v>329</v>
      </c>
      <c r="AK5" s="3">
        <v>13270201</v>
      </c>
      <c r="AL5" s="3" t="s">
        <v>330</v>
      </c>
      <c r="AM5" s="3">
        <v>121</v>
      </c>
      <c r="AN5" s="6">
        <v>44201</v>
      </c>
      <c r="AO5" s="3" t="s">
        <v>267</v>
      </c>
      <c r="AP5" s="3" t="s">
        <v>331</v>
      </c>
      <c r="AQ5" s="3" t="s">
        <v>269</v>
      </c>
      <c r="AR5" s="3" t="s">
        <v>264</v>
      </c>
      <c r="AT5" s="3">
        <v>321</v>
      </c>
      <c r="AU5" s="6">
        <v>44308</v>
      </c>
      <c r="AX5" s="63">
        <v>3519807419</v>
      </c>
      <c r="AY5" s="63">
        <v>3519807419</v>
      </c>
      <c r="AZ5" s="3" t="s">
        <v>332</v>
      </c>
      <c r="BA5" s="3" t="s">
        <v>333</v>
      </c>
      <c r="BD5" s="63">
        <v>3519807419</v>
      </c>
      <c r="BH5" s="3" t="s">
        <v>334</v>
      </c>
      <c r="BI5" s="3" t="s">
        <v>274</v>
      </c>
      <c r="BJ5" s="3" t="s">
        <v>275</v>
      </c>
      <c r="BK5" s="3" t="s">
        <v>335</v>
      </c>
      <c r="BL5" s="3" t="s">
        <v>277</v>
      </c>
      <c r="BM5" s="3" t="s">
        <v>336</v>
      </c>
      <c r="BN5" s="3" t="s">
        <v>337</v>
      </c>
      <c r="BO5" s="3" t="s">
        <v>338</v>
      </c>
      <c r="BP5" s="63">
        <v>4223768904</v>
      </c>
      <c r="BR5" s="6">
        <v>44315</v>
      </c>
      <c r="BT5" s="3" t="s">
        <v>253</v>
      </c>
      <c r="BU5" s="3" t="s">
        <v>339</v>
      </c>
      <c r="BV5" s="3" t="s">
        <v>19</v>
      </c>
      <c r="BW5" s="3" t="s">
        <v>253</v>
      </c>
      <c r="BY5" s="3">
        <v>2</v>
      </c>
      <c r="CD5" s="3" t="s">
        <v>340</v>
      </c>
      <c r="CE5" s="3" t="s">
        <v>341</v>
      </c>
      <c r="CF5" s="3" t="s">
        <v>287</v>
      </c>
      <c r="CG5" s="3" t="s">
        <v>287</v>
      </c>
      <c r="CH5" s="3" t="s">
        <v>287</v>
      </c>
      <c r="CJ5" s="3">
        <v>1</v>
      </c>
      <c r="CK5" s="3" t="s">
        <v>342</v>
      </c>
      <c r="CL5" s="3" t="s">
        <v>343</v>
      </c>
    </row>
    <row r="6" spans="1:98" ht="51" customHeight="1" x14ac:dyDescent="0.2">
      <c r="A6" s="3">
        <v>50</v>
      </c>
      <c r="B6" s="3" t="s">
        <v>320</v>
      </c>
      <c r="C6" s="3" t="s">
        <v>251</v>
      </c>
      <c r="D6" s="113" t="s">
        <v>252</v>
      </c>
      <c r="E6" s="111" t="s">
        <v>321</v>
      </c>
      <c r="G6" s="3" t="s">
        <v>253</v>
      </c>
      <c r="H6" s="3" t="s">
        <v>253</v>
      </c>
      <c r="I6" s="3" t="s">
        <v>253</v>
      </c>
      <c r="J6" s="3" t="s">
        <v>322</v>
      </c>
      <c r="K6" s="3" t="s">
        <v>255</v>
      </c>
      <c r="L6" s="3">
        <v>63467842</v>
      </c>
      <c r="M6" s="3" t="s">
        <v>323</v>
      </c>
      <c r="S6" s="3" t="s">
        <v>256</v>
      </c>
      <c r="T6" s="3" t="s">
        <v>344</v>
      </c>
      <c r="U6" s="3" t="s">
        <v>258</v>
      </c>
      <c r="V6" s="3">
        <v>72141000</v>
      </c>
      <c r="W6" s="3" t="s">
        <v>345</v>
      </c>
      <c r="X6" s="6">
        <v>44299</v>
      </c>
      <c r="Y6" s="6">
        <v>44307</v>
      </c>
      <c r="Z6" s="6">
        <v>44378</v>
      </c>
      <c r="AA6" s="6">
        <v>44561</v>
      </c>
      <c r="AB6" s="6">
        <v>44681</v>
      </c>
      <c r="AC6" s="3" t="s">
        <v>346</v>
      </c>
      <c r="AD6" s="3" t="s">
        <v>261</v>
      </c>
      <c r="AF6" s="3" t="s">
        <v>328</v>
      </c>
      <c r="AG6" s="3" t="s">
        <v>263</v>
      </c>
      <c r="AH6" s="3" t="s">
        <v>264</v>
      </c>
      <c r="AI6" s="3" t="s">
        <v>329</v>
      </c>
      <c r="AJ6" s="3" t="s">
        <v>329</v>
      </c>
      <c r="AK6" s="3">
        <v>13270201</v>
      </c>
      <c r="AL6" s="3" t="s">
        <v>330</v>
      </c>
      <c r="AM6" s="3">
        <v>121</v>
      </c>
      <c r="AN6" s="6">
        <v>44201</v>
      </c>
      <c r="AO6" s="3" t="s">
        <v>267</v>
      </c>
      <c r="AP6" s="3" t="s">
        <v>331</v>
      </c>
      <c r="AQ6" s="3" t="s">
        <v>269</v>
      </c>
      <c r="AR6" s="3" t="s">
        <v>264</v>
      </c>
      <c r="AT6" s="3">
        <v>421</v>
      </c>
      <c r="AU6" s="6">
        <v>44308</v>
      </c>
      <c r="AX6" s="63">
        <v>4575719394</v>
      </c>
      <c r="AY6" s="63">
        <v>4575719394</v>
      </c>
      <c r="AZ6" s="6">
        <v>44559</v>
      </c>
      <c r="BA6" s="3" t="s">
        <v>347</v>
      </c>
      <c r="BD6" s="63">
        <v>4575719394</v>
      </c>
      <c r="BH6" s="3" t="s">
        <v>348</v>
      </c>
      <c r="BI6" s="3" t="s">
        <v>274</v>
      </c>
      <c r="BJ6" s="3" t="s">
        <v>275</v>
      </c>
      <c r="BK6" s="3" t="s">
        <v>349</v>
      </c>
      <c r="BL6" s="3" t="s">
        <v>277</v>
      </c>
      <c r="BM6" s="3" t="s">
        <v>336</v>
      </c>
      <c r="BN6" s="3" t="s">
        <v>337</v>
      </c>
      <c r="BO6" s="3" t="s">
        <v>350</v>
      </c>
      <c r="BP6" s="63">
        <v>5490863272</v>
      </c>
      <c r="BR6" s="6">
        <v>44316</v>
      </c>
      <c r="BT6" s="3" t="s">
        <v>253</v>
      </c>
      <c r="BU6" s="3" t="s">
        <v>339</v>
      </c>
      <c r="BV6" s="3" t="s">
        <v>19</v>
      </c>
      <c r="BW6" s="3" t="s">
        <v>253</v>
      </c>
      <c r="BX6" s="3" t="s">
        <v>351</v>
      </c>
      <c r="BY6" s="3">
        <v>2</v>
      </c>
      <c r="CD6" s="3" t="s">
        <v>340</v>
      </c>
      <c r="CE6" s="3" t="s">
        <v>341</v>
      </c>
      <c r="CF6" s="3" t="s">
        <v>287</v>
      </c>
      <c r="CG6" s="3" t="s">
        <v>287</v>
      </c>
      <c r="CH6" s="3" t="s">
        <v>287</v>
      </c>
      <c r="CJ6" s="3">
        <v>1</v>
      </c>
      <c r="CK6" s="3" t="s">
        <v>352</v>
      </c>
      <c r="CL6" s="3" t="s">
        <v>261</v>
      </c>
    </row>
    <row r="7" spans="1:98" ht="20.25" customHeight="1" x14ac:dyDescent="0.2">
      <c r="A7" s="3">
        <v>52</v>
      </c>
      <c r="B7" s="3" t="s">
        <v>353</v>
      </c>
      <c r="C7" s="3" t="s">
        <v>251</v>
      </c>
      <c r="D7" s="113" t="s">
        <v>252</v>
      </c>
      <c r="E7" s="111" t="s">
        <v>354</v>
      </c>
      <c r="G7" s="3" t="s">
        <v>253</v>
      </c>
      <c r="H7" s="3" t="s">
        <v>253</v>
      </c>
      <c r="I7" s="3" t="s">
        <v>253</v>
      </c>
      <c r="J7" s="3" t="s">
        <v>355</v>
      </c>
      <c r="K7" s="3" t="s">
        <v>255</v>
      </c>
      <c r="L7" s="3">
        <v>79545196</v>
      </c>
      <c r="M7" s="3" t="s">
        <v>304</v>
      </c>
      <c r="S7" s="3" t="s">
        <v>291</v>
      </c>
      <c r="T7" s="3" t="s">
        <v>356</v>
      </c>
      <c r="U7" s="3" t="s">
        <v>293</v>
      </c>
      <c r="V7" s="3" t="s">
        <v>357</v>
      </c>
      <c r="W7" s="3" t="s">
        <v>358</v>
      </c>
      <c r="X7" s="6">
        <v>44309</v>
      </c>
      <c r="Y7" s="6">
        <v>44312</v>
      </c>
      <c r="Z7" s="6">
        <v>44314</v>
      </c>
      <c r="AA7" s="6">
        <v>44496</v>
      </c>
      <c r="AB7" s="6">
        <v>44681</v>
      </c>
      <c r="AC7" s="3" t="s">
        <v>359</v>
      </c>
      <c r="AD7" s="3" t="s">
        <v>261</v>
      </c>
      <c r="AF7" s="3" t="s">
        <v>328</v>
      </c>
      <c r="AG7" s="3" t="s">
        <v>263</v>
      </c>
      <c r="AH7" s="3" t="s">
        <v>264</v>
      </c>
      <c r="AI7" s="3" t="s">
        <v>329</v>
      </c>
      <c r="AJ7" s="3" t="s">
        <v>329</v>
      </c>
      <c r="AK7" s="3">
        <v>13270201</v>
      </c>
      <c r="AL7" s="3" t="s">
        <v>330</v>
      </c>
      <c r="AM7" s="3">
        <v>121</v>
      </c>
      <c r="AN7" s="6">
        <v>44201</v>
      </c>
      <c r="AO7" s="3" t="s">
        <v>267</v>
      </c>
      <c r="AP7" s="3" t="s">
        <v>331</v>
      </c>
      <c r="AQ7" s="3" t="s">
        <v>269</v>
      </c>
      <c r="AR7" s="3" t="s">
        <v>264</v>
      </c>
      <c r="AT7" s="3">
        <v>721</v>
      </c>
      <c r="AU7" s="6">
        <v>44312</v>
      </c>
      <c r="AX7" s="63">
        <v>527971112</v>
      </c>
      <c r="AY7" s="63">
        <v>527971112</v>
      </c>
      <c r="AZ7" s="3" t="s">
        <v>360</v>
      </c>
      <c r="BA7" s="3" t="s">
        <v>361</v>
      </c>
      <c r="BB7" s="64">
        <v>45432</v>
      </c>
      <c r="BC7" s="63">
        <v>191752661</v>
      </c>
      <c r="BD7" s="63">
        <v>719723773</v>
      </c>
      <c r="BH7" s="3" t="s">
        <v>362</v>
      </c>
      <c r="BI7" s="3" t="s">
        <v>274</v>
      </c>
      <c r="BJ7" s="3" t="s">
        <v>275</v>
      </c>
      <c r="BK7" s="3" t="s">
        <v>335</v>
      </c>
      <c r="BL7" s="3" t="s">
        <v>277</v>
      </c>
      <c r="BM7" s="3" t="s">
        <v>336</v>
      </c>
      <c r="BN7" s="3" t="s">
        <v>363</v>
      </c>
      <c r="BO7" s="3" t="s">
        <v>364</v>
      </c>
      <c r="BP7" s="63">
        <v>369579778.39999998</v>
      </c>
      <c r="BR7" s="6">
        <v>44314</v>
      </c>
      <c r="BT7" s="3" t="s">
        <v>253</v>
      </c>
      <c r="BU7" s="3" t="s">
        <v>253</v>
      </c>
      <c r="BV7" s="3" t="s">
        <v>19</v>
      </c>
      <c r="BW7" s="3" t="s">
        <v>253</v>
      </c>
      <c r="BY7" s="3">
        <v>2</v>
      </c>
      <c r="CD7" s="3" t="s">
        <v>340</v>
      </c>
      <c r="CE7" s="3" t="s">
        <v>341</v>
      </c>
      <c r="CF7" s="3" t="s">
        <v>287</v>
      </c>
      <c r="CG7" s="3" t="s">
        <v>287</v>
      </c>
      <c r="CH7" s="3" t="s">
        <v>287</v>
      </c>
      <c r="CJ7" s="3">
        <v>1</v>
      </c>
      <c r="CK7" s="3" t="s">
        <v>352</v>
      </c>
      <c r="CL7" s="3" t="s">
        <v>261</v>
      </c>
    </row>
    <row r="8" spans="1:98" x14ac:dyDescent="0.2">
      <c r="A8" s="3">
        <v>55</v>
      </c>
      <c r="B8" s="3" t="s">
        <v>353</v>
      </c>
      <c r="C8" s="3" t="s">
        <v>251</v>
      </c>
      <c r="D8" s="113" t="s">
        <v>252</v>
      </c>
      <c r="E8" s="111" t="s">
        <v>354</v>
      </c>
      <c r="G8" s="3" t="s">
        <v>253</v>
      </c>
      <c r="H8" s="3" t="s">
        <v>253</v>
      </c>
      <c r="I8" s="3" t="s">
        <v>253</v>
      </c>
      <c r="J8" s="3" t="s">
        <v>355</v>
      </c>
      <c r="K8" s="3" t="s">
        <v>255</v>
      </c>
      <c r="L8" s="3">
        <v>79545196</v>
      </c>
      <c r="M8" s="3" t="s">
        <v>304</v>
      </c>
      <c r="S8" s="3" t="s">
        <v>291</v>
      </c>
      <c r="T8" s="3" t="s">
        <v>365</v>
      </c>
      <c r="U8" s="3" t="s">
        <v>293</v>
      </c>
      <c r="V8" s="3" t="s">
        <v>366</v>
      </c>
      <c r="W8" s="3" t="s">
        <v>367</v>
      </c>
      <c r="X8" s="6">
        <v>44310</v>
      </c>
      <c r="Y8" s="6">
        <v>44312</v>
      </c>
      <c r="Z8" s="6">
        <v>44378</v>
      </c>
      <c r="AA8" s="6">
        <v>44561</v>
      </c>
      <c r="AB8" s="3" t="s">
        <v>368</v>
      </c>
      <c r="AC8" s="3" t="s">
        <v>346</v>
      </c>
      <c r="AD8" s="3" t="s">
        <v>261</v>
      </c>
      <c r="AF8" s="3" t="s">
        <v>328</v>
      </c>
      <c r="AG8" s="3" t="s">
        <v>263</v>
      </c>
      <c r="AH8" s="3" t="s">
        <v>264</v>
      </c>
      <c r="AI8" s="3" t="s">
        <v>329</v>
      </c>
      <c r="AJ8" s="3" t="s">
        <v>329</v>
      </c>
      <c r="AK8" s="3">
        <v>13270201</v>
      </c>
      <c r="AL8" s="3" t="s">
        <v>330</v>
      </c>
      <c r="AM8" s="3">
        <v>121</v>
      </c>
      <c r="AN8" s="6">
        <v>44201</v>
      </c>
      <c r="AO8" s="3" t="s">
        <v>267</v>
      </c>
      <c r="AP8" s="3" t="s">
        <v>331</v>
      </c>
      <c r="AQ8" s="3" t="s">
        <v>269</v>
      </c>
      <c r="AR8" s="3" t="s">
        <v>264</v>
      </c>
      <c r="AT8" s="3">
        <v>821</v>
      </c>
      <c r="AU8" s="6">
        <v>44313</v>
      </c>
      <c r="AX8" s="63">
        <v>686357909</v>
      </c>
      <c r="AY8" s="63">
        <v>686357909</v>
      </c>
      <c r="AZ8" s="6">
        <v>44559</v>
      </c>
      <c r="BA8" s="6">
        <v>44681</v>
      </c>
      <c r="BB8" s="64">
        <v>45432</v>
      </c>
      <c r="BC8" s="63">
        <v>180239929</v>
      </c>
      <c r="BD8" s="63">
        <v>866597838</v>
      </c>
      <c r="BH8" s="3" t="s">
        <v>369</v>
      </c>
      <c r="BI8" s="3" t="s">
        <v>274</v>
      </c>
      <c r="BJ8" s="3" t="s">
        <v>275</v>
      </c>
      <c r="BK8" s="3" t="s">
        <v>349</v>
      </c>
      <c r="BL8" s="3" t="s">
        <v>277</v>
      </c>
      <c r="BM8" s="3" t="s">
        <v>336</v>
      </c>
      <c r="BN8" s="3" t="s">
        <v>363</v>
      </c>
      <c r="BO8" s="3" t="s">
        <v>370</v>
      </c>
      <c r="BP8" s="63">
        <v>480450536.39999998</v>
      </c>
      <c r="BR8" s="6">
        <v>44321</v>
      </c>
      <c r="BT8" s="3" t="s">
        <v>253</v>
      </c>
      <c r="BU8" s="3" t="s">
        <v>253</v>
      </c>
      <c r="BV8" s="3" t="s">
        <v>19</v>
      </c>
      <c r="BW8" s="3" t="s">
        <v>253</v>
      </c>
      <c r="BX8" s="3" t="s">
        <v>371</v>
      </c>
      <c r="BY8" s="3">
        <v>2</v>
      </c>
      <c r="CD8" s="3" t="s">
        <v>340</v>
      </c>
      <c r="CE8" s="3" t="s">
        <v>341</v>
      </c>
      <c r="CF8" s="3" t="s">
        <v>287</v>
      </c>
      <c r="CG8" s="3" t="s">
        <v>287</v>
      </c>
      <c r="CH8" s="3" t="s">
        <v>287</v>
      </c>
      <c r="CJ8" s="3">
        <v>1</v>
      </c>
      <c r="CK8" s="3" t="s">
        <v>342</v>
      </c>
      <c r="CL8" s="3" t="s">
        <v>261</v>
      </c>
    </row>
    <row r="9" spans="1:98" ht="31.5" customHeight="1" x14ac:dyDescent="0.2">
      <c r="A9" s="3">
        <v>57</v>
      </c>
      <c r="B9" s="5" t="s">
        <v>372</v>
      </c>
      <c r="C9" s="3" t="s">
        <v>251</v>
      </c>
      <c r="D9" s="113" t="s">
        <v>252</v>
      </c>
      <c r="E9" s="111" t="s">
        <v>373</v>
      </c>
      <c r="G9" s="3" t="s">
        <v>253</v>
      </c>
      <c r="H9" s="3" t="s">
        <v>253</v>
      </c>
      <c r="I9" s="3" t="s">
        <v>253</v>
      </c>
      <c r="J9" s="3" t="s">
        <v>374</v>
      </c>
      <c r="K9" s="3" t="s">
        <v>255</v>
      </c>
      <c r="L9" s="65">
        <v>93060616</v>
      </c>
      <c r="M9" s="3" t="s">
        <v>375</v>
      </c>
      <c r="S9" s="3" t="s">
        <v>256</v>
      </c>
      <c r="T9" s="3" t="s">
        <v>376</v>
      </c>
      <c r="U9" s="3" t="s">
        <v>258</v>
      </c>
      <c r="V9" s="3">
        <v>72141001</v>
      </c>
      <c r="W9" s="3" t="s">
        <v>377</v>
      </c>
      <c r="X9" s="6">
        <v>44298</v>
      </c>
      <c r="Y9" s="6">
        <v>44313</v>
      </c>
      <c r="Z9" s="6">
        <v>44378</v>
      </c>
      <c r="AA9" s="6">
        <v>44561</v>
      </c>
      <c r="AB9" s="6">
        <v>44620</v>
      </c>
      <c r="AC9" s="3" t="s">
        <v>378</v>
      </c>
      <c r="AD9" s="3" t="s">
        <v>261</v>
      </c>
      <c r="AF9" s="3" t="s">
        <v>328</v>
      </c>
      <c r="AG9" s="3" t="s">
        <v>263</v>
      </c>
      <c r="AH9" s="3" t="s">
        <v>264</v>
      </c>
      <c r="AI9" s="3" t="s">
        <v>329</v>
      </c>
      <c r="AJ9" s="3" t="s">
        <v>329</v>
      </c>
      <c r="AK9" s="3">
        <v>13270201</v>
      </c>
      <c r="AL9" s="3" t="s">
        <v>330</v>
      </c>
      <c r="AM9" s="3">
        <v>121</v>
      </c>
      <c r="AN9" s="6">
        <v>44201</v>
      </c>
      <c r="AO9" s="3" t="s">
        <v>267</v>
      </c>
      <c r="AP9" s="3" t="s">
        <v>331</v>
      </c>
      <c r="AQ9" s="3" t="s">
        <v>269</v>
      </c>
      <c r="AR9" s="3" t="s">
        <v>264</v>
      </c>
      <c r="AT9" s="3">
        <v>1021</v>
      </c>
      <c r="AU9" s="6">
        <v>44314</v>
      </c>
      <c r="AX9" s="63">
        <v>1798675765</v>
      </c>
      <c r="AY9" s="63">
        <v>1798675765</v>
      </c>
      <c r="AZ9" s="6">
        <v>44203</v>
      </c>
      <c r="BA9" s="3" t="s">
        <v>379</v>
      </c>
      <c r="BD9" s="63">
        <v>1798675765</v>
      </c>
      <c r="BH9" s="3" t="s">
        <v>380</v>
      </c>
      <c r="BI9" s="3" t="s">
        <v>274</v>
      </c>
      <c r="BJ9" s="3" t="s">
        <v>275</v>
      </c>
      <c r="BK9" s="3" t="s">
        <v>381</v>
      </c>
      <c r="BL9" s="3" t="s">
        <v>277</v>
      </c>
      <c r="BM9" s="3" t="s">
        <v>336</v>
      </c>
      <c r="BN9" s="3" t="s">
        <v>382</v>
      </c>
      <c r="BO9" s="3" t="s">
        <v>383</v>
      </c>
      <c r="BP9" s="63">
        <v>1609726010</v>
      </c>
      <c r="BQ9" s="6">
        <v>44321</v>
      </c>
      <c r="BR9" s="6">
        <v>44322</v>
      </c>
      <c r="BT9" s="3" t="s">
        <v>253</v>
      </c>
      <c r="BU9" s="3" t="s">
        <v>339</v>
      </c>
      <c r="BV9" s="3" t="s">
        <v>19</v>
      </c>
      <c r="BW9" s="3" t="s">
        <v>253</v>
      </c>
      <c r="BY9" s="3">
        <v>2</v>
      </c>
      <c r="CD9" s="3" t="s">
        <v>340</v>
      </c>
      <c r="CE9" s="3" t="s">
        <v>341</v>
      </c>
      <c r="CF9" s="3" t="s">
        <v>287</v>
      </c>
      <c r="CG9" s="3" t="s">
        <v>287</v>
      </c>
      <c r="CH9" s="3" t="s">
        <v>287</v>
      </c>
      <c r="CJ9" s="3">
        <v>1</v>
      </c>
      <c r="CK9" s="3" t="s">
        <v>288</v>
      </c>
      <c r="CL9" s="3" t="s">
        <v>309</v>
      </c>
    </row>
    <row r="10" spans="1:98" x14ac:dyDescent="0.2">
      <c r="A10" s="3">
        <v>58</v>
      </c>
      <c r="B10" s="3" t="s">
        <v>353</v>
      </c>
      <c r="C10" s="3" t="s">
        <v>251</v>
      </c>
      <c r="D10" s="113" t="s">
        <v>252</v>
      </c>
      <c r="E10" s="111" t="s">
        <v>354</v>
      </c>
      <c r="G10" s="3" t="s">
        <v>253</v>
      </c>
      <c r="H10" s="3" t="s">
        <v>253</v>
      </c>
      <c r="I10" s="3" t="s">
        <v>253</v>
      </c>
      <c r="J10" s="3" t="s">
        <v>355</v>
      </c>
      <c r="K10" s="3" t="s">
        <v>255</v>
      </c>
      <c r="L10" s="3">
        <v>79545196</v>
      </c>
      <c r="M10" s="3" t="s">
        <v>304</v>
      </c>
      <c r="S10" s="3" t="s">
        <v>291</v>
      </c>
      <c r="T10" s="3" t="s">
        <v>384</v>
      </c>
      <c r="U10" s="3" t="s">
        <v>293</v>
      </c>
      <c r="V10" s="3" t="s">
        <v>366</v>
      </c>
      <c r="W10" s="3" t="s">
        <v>385</v>
      </c>
      <c r="X10" s="6">
        <v>44313</v>
      </c>
      <c r="Y10" s="6">
        <v>44313</v>
      </c>
      <c r="Z10" s="6">
        <v>44378</v>
      </c>
      <c r="AA10" s="6">
        <v>44561</v>
      </c>
      <c r="AB10" s="6">
        <v>44719</v>
      </c>
      <c r="AC10" s="3" t="s">
        <v>386</v>
      </c>
      <c r="AD10" s="3" t="s">
        <v>261</v>
      </c>
      <c r="AF10" s="3" t="s">
        <v>328</v>
      </c>
      <c r="AG10" s="3" t="s">
        <v>263</v>
      </c>
      <c r="AH10" s="3" t="s">
        <v>264</v>
      </c>
      <c r="AI10" s="3" t="s">
        <v>329</v>
      </c>
      <c r="AJ10" s="3" t="s">
        <v>329</v>
      </c>
      <c r="AK10" s="3">
        <v>13270201</v>
      </c>
      <c r="AL10" s="3" t="s">
        <v>330</v>
      </c>
      <c r="AM10" s="3">
        <v>121</v>
      </c>
      <c r="AN10" s="6">
        <v>44201</v>
      </c>
      <c r="AO10" s="3" t="s">
        <v>267</v>
      </c>
      <c r="AP10" s="3" t="s">
        <v>331</v>
      </c>
      <c r="AQ10" s="3" t="s">
        <v>269</v>
      </c>
      <c r="AR10" s="3" t="s">
        <v>264</v>
      </c>
      <c r="AT10" s="3">
        <v>921</v>
      </c>
      <c r="AU10" s="6">
        <v>44314</v>
      </c>
      <c r="AX10" s="63">
        <v>269801364</v>
      </c>
      <c r="AY10" s="63">
        <v>269801364</v>
      </c>
      <c r="AZ10" s="64">
        <v>45450</v>
      </c>
      <c r="BA10" s="6">
        <v>44804</v>
      </c>
      <c r="BB10" s="64">
        <v>45450</v>
      </c>
      <c r="BC10" s="63">
        <v>50992291</v>
      </c>
      <c r="BD10" s="63">
        <v>320793655</v>
      </c>
      <c r="BH10" s="3" t="s">
        <v>387</v>
      </c>
      <c r="BI10" s="3" t="s">
        <v>274</v>
      </c>
      <c r="BJ10" s="3" t="s">
        <v>275</v>
      </c>
      <c r="BK10" s="3" t="s">
        <v>381</v>
      </c>
      <c r="BL10" s="3" t="s">
        <v>277</v>
      </c>
      <c r="BM10" s="3" t="s">
        <v>336</v>
      </c>
      <c r="BN10" s="3" t="s">
        <v>363</v>
      </c>
      <c r="BO10" s="3" t="s">
        <v>388</v>
      </c>
      <c r="BP10" s="63">
        <v>188860954.80000001</v>
      </c>
      <c r="BR10" s="6">
        <v>44321</v>
      </c>
      <c r="BT10" s="3" t="s">
        <v>253</v>
      </c>
      <c r="BU10" s="3" t="s">
        <v>253</v>
      </c>
      <c r="BV10" s="3" t="s">
        <v>19</v>
      </c>
      <c r="BW10" s="3" t="s">
        <v>253</v>
      </c>
      <c r="BY10" s="3">
        <v>2</v>
      </c>
      <c r="CD10" s="3" t="s">
        <v>340</v>
      </c>
      <c r="CE10" s="3" t="s">
        <v>341</v>
      </c>
      <c r="CF10" s="3" t="s">
        <v>287</v>
      </c>
      <c r="CG10" s="3" t="s">
        <v>287</v>
      </c>
      <c r="CH10" s="3" t="s">
        <v>287</v>
      </c>
      <c r="CJ10" s="3">
        <v>1</v>
      </c>
      <c r="CK10" s="3" t="s">
        <v>352</v>
      </c>
      <c r="CL10" s="3" t="s">
        <v>309</v>
      </c>
    </row>
    <row r="11" spans="1:98" ht="29.25" customHeight="1" x14ac:dyDescent="0.2">
      <c r="A11" s="3">
        <v>64</v>
      </c>
      <c r="B11" s="3" t="s">
        <v>353</v>
      </c>
      <c r="C11" s="3" t="s">
        <v>251</v>
      </c>
      <c r="D11" s="113" t="s">
        <v>252</v>
      </c>
      <c r="E11" s="111" t="s">
        <v>354</v>
      </c>
      <c r="G11" s="3" t="s">
        <v>253</v>
      </c>
      <c r="H11" s="3" t="s">
        <v>253</v>
      </c>
      <c r="I11" s="3" t="s">
        <v>253</v>
      </c>
      <c r="J11" s="3" t="s">
        <v>355</v>
      </c>
      <c r="K11" s="3" t="s">
        <v>255</v>
      </c>
      <c r="L11" s="3">
        <v>79545196</v>
      </c>
      <c r="M11" s="3" t="s">
        <v>304</v>
      </c>
      <c r="S11" s="3" t="s">
        <v>291</v>
      </c>
      <c r="T11" s="3" t="s">
        <v>389</v>
      </c>
      <c r="U11" s="3" t="s">
        <v>293</v>
      </c>
      <c r="V11" s="3" t="s">
        <v>366</v>
      </c>
      <c r="W11" s="3" t="s">
        <v>390</v>
      </c>
      <c r="X11" s="6">
        <v>44315</v>
      </c>
      <c r="Y11" s="6">
        <v>44316</v>
      </c>
      <c r="Z11" s="6">
        <v>44322</v>
      </c>
      <c r="AA11" s="6">
        <v>44505</v>
      </c>
      <c r="AB11" s="6">
        <v>44681</v>
      </c>
      <c r="AC11" s="3" t="s">
        <v>391</v>
      </c>
      <c r="AD11" s="3" t="s">
        <v>261</v>
      </c>
      <c r="AF11" s="3" t="s">
        <v>328</v>
      </c>
      <c r="AG11" s="3" t="s">
        <v>263</v>
      </c>
      <c r="AH11" s="3" t="s">
        <v>264</v>
      </c>
      <c r="AI11" s="3" t="s">
        <v>329</v>
      </c>
      <c r="AJ11" s="3" t="s">
        <v>329</v>
      </c>
      <c r="AK11" s="3">
        <v>13270201</v>
      </c>
      <c r="AL11" s="3" t="s">
        <v>330</v>
      </c>
      <c r="AM11" s="3">
        <v>121</v>
      </c>
      <c r="AN11" s="6">
        <v>44201</v>
      </c>
      <c r="AO11" s="3" t="s">
        <v>267</v>
      </c>
      <c r="AP11" s="3" t="s">
        <v>331</v>
      </c>
      <c r="AQ11" s="3" t="s">
        <v>269</v>
      </c>
      <c r="AR11" s="3" t="s">
        <v>264</v>
      </c>
      <c r="AT11" s="3">
        <v>1221</v>
      </c>
      <c r="AU11" s="6">
        <v>44316</v>
      </c>
      <c r="AX11" s="63">
        <v>207502757</v>
      </c>
      <c r="AY11" s="63">
        <v>207502757</v>
      </c>
      <c r="AZ11" s="6">
        <v>44599</v>
      </c>
      <c r="BA11" s="6">
        <v>44681</v>
      </c>
      <c r="BB11" s="64">
        <v>45429</v>
      </c>
      <c r="BC11" s="63">
        <v>105179923</v>
      </c>
      <c r="BD11" s="63">
        <v>312682680</v>
      </c>
      <c r="BH11" s="3" t="s">
        <v>392</v>
      </c>
      <c r="BI11" s="3" t="s">
        <v>274</v>
      </c>
      <c r="BJ11" s="3" t="s">
        <v>275</v>
      </c>
      <c r="BK11" s="3" t="s">
        <v>381</v>
      </c>
      <c r="BL11" s="3" t="s">
        <v>277</v>
      </c>
      <c r="BM11" s="3" t="s">
        <v>336</v>
      </c>
      <c r="BN11" s="3" t="s">
        <v>363</v>
      </c>
      <c r="BO11" s="3" t="s">
        <v>393</v>
      </c>
      <c r="BP11" s="63">
        <v>145251929.90000001</v>
      </c>
      <c r="BR11" s="3" t="s">
        <v>394</v>
      </c>
      <c r="BT11" s="3" t="s">
        <v>253</v>
      </c>
      <c r="BU11" s="3" t="s">
        <v>253</v>
      </c>
      <c r="BV11" s="3" t="s">
        <v>19</v>
      </c>
      <c r="BW11" s="3" t="s">
        <v>253</v>
      </c>
      <c r="BY11" s="3">
        <v>2</v>
      </c>
      <c r="CD11" s="3" t="s">
        <v>340</v>
      </c>
      <c r="CE11" s="3" t="s">
        <v>341</v>
      </c>
      <c r="CF11" s="3" t="s">
        <v>287</v>
      </c>
      <c r="CG11" s="3" t="s">
        <v>287</v>
      </c>
      <c r="CH11" s="3" t="s">
        <v>287</v>
      </c>
      <c r="CJ11" s="3">
        <v>1</v>
      </c>
      <c r="CK11" s="3" t="s">
        <v>288</v>
      </c>
      <c r="CL11" s="3" t="s">
        <v>261</v>
      </c>
    </row>
    <row r="12" spans="1:98" ht="36" x14ac:dyDescent="0.2">
      <c r="A12" s="3">
        <v>105</v>
      </c>
      <c r="B12" s="5" t="s">
        <v>395</v>
      </c>
      <c r="C12" s="3" t="s">
        <v>251</v>
      </c>
      <c r="D12" s="113" t="s">
        <v>252</v>
      </c>
      <c r="E12" s="111">
        <v>891856576</v>
      </c>
      <c r="F12" s="111">
        <v>7</v>
      </c>
      <c r="G12" s="3" t="s">
        <v>253</v>
      </c>
      <c r="H12" s="3" t="s">
        <v>253</v>
      </c>
      <c r="I12" s="3" t="s">
        <v>253</v>
      </c>
      <c r="J12" s="3" t="s">
        <v>254</v>
      </c>
      <c r="K12" s="3" t="s">
        <v>255</v>
      </c>
      <c r="L12" s="3">
        <v>1113719</v>
      </c>
      <c r="M12" s="3" t="s">
        <v>253</v>
      </c>
      <c r="N12" s="3" t="s">
        <v>253</v>
      </c>
      <c r="O12" s="3" t="s">
        <v>253</v>
      </c>
      <c r="P12" s="3" t="s">
        <v>253</v>
      </c>
      <c r="S12" s="3" t="s">
        <v>256</v>
      </c>
      <c r="T12" s="3" t="s">
        <v>257</v>
      </c>
      <c r="U12" s="3" t="s">
        <v>258</v>
      </c>
      <c r="V12" s="3">
        <v>72141000</v>
      </c>
      <c r="W12" s="3" t="s">
        <v>259</v>
      </c>
      <c r="X12" s="6">
        <v>44440</v>
      </c>
      <c r="Y12" s="6">
        <v>44446</v>
      </c>
      <c r="Z12" s="6">
        <v>44454</v>
      </c>
      <c r="AA12" s="6">
        <v>44557</v>
      </c>
      <c r="AB12" s="6">
        <v>44678</v>
      </c>
      <c r="AC12" s="3" t="s">
        <v>396</v>
      </c>
      <c r="AD12" s="3" t="s">
        <v>261</v>
      </c>
      <c r="AF12" s="3" t="s">
        <v>262</v>
      </c>
      <c r="AG12" s="3" t="s">
        <v>263</v>
      </c>
      <c r="AH12" s="3" t="s">
        <v>264</v>
      </c>
      <c r="AI12" s="3" t="s">
        <v>265</v>
      </c>
      <c r="AJ12" s="3" t="s">
        <v>265</v>
      </c>
      <c r="AK12" s="3">
        <v>88233289</v>
      </c>
      <c r="AL12" s="3" t="s">
        <v>266</v>
      </c>
      <c r="AM12" s="3">
        <v>121</v>
      </c>
      <c r="AN12" s="6">
        <v>44201</v>
      </c>
      <c r="AO12" s="3" t="s">
        <v>267</v>
      </c>
      <c r="AP12" s="3" t="s">
        <v>268</v>
      </c>
      <c r="AQ12" s="3" t="s">
        <v>269</v>
      </c>
      <c r="AR12" s="3" t="s">
        <v>270</v>
      </c>
      <c r="AT12" s="3">
        <v>1421</v>
      </c>
      <c r="AU12" s="6">
        <v>44446</v>
      </c>
      <c r="AX12" s="63">
        <v>10521785051</v>
      </c>
      <c r="AY12" s="63">
        <v>10521785051</v>
      </c>
      <c r="AZ12" s="6">
        <v>44537</v>
      </c>
      <c r="BA12" s="3" t="s">
        <v>271</v>
      </c>
      <c r="BC12" s="63">
        <v>-1021459711</v>
      </c>
      <c r="BD12" s="63">
        <v>9500325340</v>
      </c>
      <c r="BE12" s="3" t="s">
        <v>272</v>
      </c>
      <c r="BH12" s="3" t="s">
        <v>273</v>
      </c>
      <c r="BI12" s="3" t="s">
        <v>274</v>
      </c>
      <c r="BJ12" s="3" t="s">
        <v>275</v>
      </c>
      <c r="BK12" s="3" t="s">
        <v>276</v>
      </c>
      <c r="BL12" s="3" t="s">
        <v>277</v>
      </c>
      <c r="BM12" s="3" t="s">
        <v>278</v>
      </c>
      <c r="BN12" s="3" t="s">
        <v>279</v>
      </c>
      <c r="BO12" s="3" t="s">
        <v>280</v>
      </c>
      <c r="BP12" s="3" t="s">
        <v>281</v>
      </c>
      <c r="BQ12" s="6">
        <v>44447</v>
      </c>
      <c r="BR12" s="6">
        <v>44454</v>
      </c>
      <c r="BT12" s="3" t="s">
        <v>253</v>
      </c>
      <c r="BU12" s="3" t="s">
        <v>282</v>
      </c>
      <c r="BV12" s="3" t="s">
        <v>19</v>
      </c>
      <c r="BW12" s="3" t="s">
        <v>253</v>
      </c>
      <c r="BX12" s="3" t="s">
        <v>283</v>
      </c>
      <c r="BY12" s="66">
        <v>44440</v>
      </c>
      <c r="BZ12" s="3" t="s">
        <v>284</v>
      </c>
      <c r="CA12" s="3" t="s">
        <v>285</v>
      </c>
      <c r="CB12" s="6">
        <v>44484</v>
      </c>
      <c r="CC12" s="3">
        <v>232</v>
      </c>
      <c r="CD12" s="3" t="s">
        <v>253</v>
      </c>
      <c r="CE12" s="3" t="s">
        <v>286</v>
      </c>
      <c r="CG12" s="3" t="s">
        <v>287</v>
      </c>
      <c r="CH12" s="3" t="s">
        <v>287</v>
      </c>
      <c r="CJ12" s="3">
        <v>1</v>
      </c>
      <c r="CK12" s="3" t="s">
        <v>288</v>
      </c>
      <c r="CL12" s="3" t="s">
        <v>261</v>
      </c>
    </row>
    <row r="13" spans="1:98" x14ac:dyDescent="0.2">
      <c r="A13" s="3">
        <v>108</v>
      </c>
      <c r="B13" s="3" t="s">
        <v>289</v>
      </c>
      <c r="C13" s="3" t="s">
        <v>251</v>
      </c>
      <c r="D13" s="113" t="s">
        <v>252</v>
      </c>
      <c r="E13" s="111">
        <v>9001391105</v>
      </c>
      <c r="F13" s="111">
        <v>5</v>
      </c>
      <c r="G13" s="3" t="s">
        <v>253</v>
      </c>
      <c r="H13" s="3" t="s">
        <v>253</v>
      </c>
      <c r="I13" s="3" t="s">
        <v>253</v>
      </c>
      <c r="J13" s="3" t="s">
        <v>290</v>
      </c>
      <c r="K13" s="3" t="s">
        <v>255</v>
      </c>
      <c r="L13" s="3">
        <v>79545196</v>
      </c>
      <c r="M13" s="3" t="s">
        <v>253</v>
      </c>
      <c r="N13" s="3" t="s">
        <v>253</v>
      </c>
      <c r="O13" s="3" t="s">
        <v>253</v>
      </c>
      <c r="P13" s="3" t="s">
        <v>253</v>
      </c>
      <c r="S13" s="3" t="s">
        <v>291</v>
      </c>
      <c r="T13" s="3" t="s">
        <v>292</v>
      </c>
      <c r="U13" s="3" t="s">
        <v>293</v>
      </c>
      <c r="V13" s="3" t="s">
        <v>294</v>
      </c>
      <c r="W13" s="3" t="s">
        <v>295</v>
      </c>
      <c r="Y13" s="6">
        <v>44448</v>
      </c>
      <c r="Z13" s="6">
        <v>44454</v>
      </c>
      <c r="AA13" s="6">
        <v>44557</v>
      </c>
      <c r="AB13" s="6">
        <v>44678</v>
      </c>
      <c r="AC13" s="3" t="s">
        <v>296</v>
      </c>
      <c r="AD13" s="3" t="s">
        <v>261</v>
      </c>
      <c r="AF13" s="3" t="s">
        <v>262</v>
      </c>
      <c r="AG13" s="3" t="s">
        <v>263</v>
      </c>
      <c r="AH13" s="3" t="s">
        <v>264</v>
      </c>
      <c r="AI13" s="3" t="s">
        <v>265</v>
      </c>
      <c r="AJ13" s="3" t="s">
        <v>265</v>
      </c>
      <c r="AK13" s="3">
        <v>88233289</v>
      </c>
      <c r="AL13" s="3" t="s">
        <v>266</v>
      </c>
      <c r="AM13" s="3">
        <v>121</v>
      </c>
      <c r="AN13" s="6">
        <v>44201</v>
      </c>
      <c r="AO13" s="3" t="s">
        <v>267</v>
      </c>
      <c r="AP13" s="3" t="s">
        <v>268</v>
      </c>
      <c r="AQ13" s="3" t="s">
        <v>269</v>
      </c>
      <c r="AR13" s="3" t="s">
        <v>270</v>
      </c>
      <c r="AT13" s="3">
        <v>1521</v>
      </c>
      <c r="AU13" s="6">
        <v>44448</v>
      </c>
      <c r="AX13" s="63">
        <v>967376646</v>
      </c>
      <c r="AY13" s="63">
        <v>967376646</v>
      </c>
      <c r="AZ13" s="6">
        <v>44537</v>
      </c>
      <c r="BA13" s="3" t="s">
        <v>271</v>
      </c>
      <c r="BB13" s="6">
        <v>44937</v>
      </c>
      <c r="BC13" s="65">
        <v>766418969</v>
      </c>
      <c r="BD13" s="63">
        <v>1733795615.23</v>
      </c>
      <c r="BE13" s="3" t="s">
        <v>297</v>
      </c>
      <c r="BH13" s="3" t="s">
        <v>298</v>
      </c>
      <c r="BI13" s="3" t="s">
        <v>274</v>
      </c>
      <c r="BJ13" s="3" t="s">
        <v>275</v>
      </c>
      <c r="BK13" s="3" t="s">
        <v>276</v>
      </c>
      <c r="BL13" s="3" t="s">
        <v>277</v>
      </c>
      <c r="BM13" s="3" t="s">
        <v>299</v>
      </c>
      <c r="BN13" s="3" t="s">
        <v>300</v>
      </c>
      <c r="BO13" s="3" t="s">
        <v>301</v>
      </c>
      <c r="BP13" s="63">
        <v>193475329</v>
      </c>
      <c r="BQ13" s="6">
        <v>44453</v>
      </c>
      <c r="BR13" s="6">
        <v>44454</v>
      </c>
      <c r="BT13" s="3" t="s">
        <v>253</v>
      </c>
      <c r="BU13" s="3" t="s">
        <v>253</v>
      </c>
      <c r="BV13" s="3" t="s">
        <v>19</v>
      </c>
      <c r="BW13" s="3" t="s">
        <v>253</v>
      </c>
      <c r="BX13" s="3" t="s">
        <v>283</v>
      </c>
      <c r="BY13" s="66">
        <v>44440</v>
      </c>
      <c r="BZ13" s="3" t="s">
        <v>284</v>
      </c>
      <c r="CA13" s="3" t="s">
        <v>285</v>
      </c>
      <c r="CB13" s="6">
        <v>44484</v>
      </c>
      <c r="CC13" s="3">
        <v>141</v>
      </c>
      <c r="CD13" s="3" t="s">
        <v>253</v>
      </c>
      <c r="CE13" s="3" t="s">
        <v>286</v>
      </c>
      <c r="CG13" s="3" t="s">
        <v>287</v>
      </c>
      <c r="CH13" s="3" t="s">
        <v>287</v>
      </c>
      <c r="CJ13" s="3">
        <v>1</v>
      </c>
      <c r="CK13" s="3" t="s">
        <v>288</v>
      </c>
      <c r="CL13" s="3" t="s">
        <v>261</v>
      </c>
    </row>
    <row r="14" spans="1:98" ht="36.75" customHeight="1" x14ac:dyDescent="0.2">
      <c r="A14" s="3">
        <v>131</v>
      </c>
      <c r="B14" s="3" t="s">
        <v>397</v>
      </c>
      <c r="C14" s="3" t="s">
        <v>251</v>
      </c>
      <c r="D14" s="113" t="s">
        <v>398</v>
      </c>
      <c r="E14" s="111">
        <v>901544219</v>
      </c>
      <c r="F14" s="111">
        <v>9</v>
      </c>
      <c r="G14" s="3" t="s">
        <v>253</v>
      </c>
      <c r="H14" s="3" t="s">
        <v>253</v>
      </c>
      <c r="I14" s="3" t="s">
        <v>253</v>
      </c>
      <c r="J14" s="3" t="s">
        <v>399</v>
      </c>
      <c r="K14" s="3" t="s">
        <v>255</v>
      </c>
      <c r="L14" s="3">
        <v>4520757</v>
      </c>
      <c r="M14" s="3" t="s">
        <v>253</v>
      </c>
      <c r="N14" s="3" t="s">
        <v>253</v>
      </c>
      <c r="O14" s="3" t="s">
        <v>253</v>
      </c>
      <c r="P14" s="3" t="s">
        <v>253</v>
      </c>
      <c r="Q14" s="3" t="s">
        <v>253</v>
      </c>
      <c r="R14" s="3" t="s">
        <v>253</v>
      </c>
      <c r="S14" s="3" t="s">
        <v>400</v>
      </c>
      <c r="T14" s="3" t="s">
        <v>401</v>
      </c>
      <c r="U14" s="3" t="s">
        <v>402</v>
      </c>
      <c r="V14" s="3" t="s">
        <v>403</v>
      </c>
      <c r="W14" s="3" t="s">
        <v>404</v>
      </c>
      <c r="X14" s="6">
        <v>44518</v>
      </c>
      <c r="Y14" s="6">
        <v>44532</v>
      </c>
      <c r="Z14" s="6">
        <v>44543</v>
      </c>
      <c r="AA14" s="3" t="s">
        <v>405</v>
      </c>
      <c r="AB14" s="6">
        <v>44650</v>
      </c>
      <c r="AC14" s="3" t="s">
        <v>406</v>
      </c>
      <c r="AD14" s="3" t="s">
        <v>261</v>
      </c>
      <c r="AF14" s="3" t="s">
        <v>407</v>
      </c>
      <c r="AG14" s="3" t="s">
        <v>263</v>
      </c>
      <c r="AH14" s="3" t="s">
        <v>408</v>
      </c>
      <c r="AI14" s="3" t="s">
        <v>409</v>
      </c>
      <c r="AJ14" s="3" t="s">
        <v>409</v>
      </c>
      <c r="AK14" s="3">
        <v>80170961</v>
      </c>
      <c r="AM14" s="3">
        <v>121</v>
      </c>
      <c r="AN14" s="6">
        <v>44201</v>
      </c>
      <c r="AO14" s="3" t="s">
        <v>267</v>
      </c>
      <c r="AP14" s="3" t="s">
        <v>410</v>
      </c>
      <c r="AQ14" s="3" t="s">
        <v>411</v>
      </c>
      <c r="AR14" s="3" t="s">
        <v>270</v>
      </c>
      <c r="AT14" s="3">
        <v>4221</v>
      </c>
      <c r="AU14" s="6">
        <v>44532</v>
      </c>
      <c r="AX14" s="63">
        <v>1633299225</v>
      </c>
      <c r="AY14" s="63">
        <v>1633299225</v>
      </c>
      <c r="AZ14" s="6">
        <v>44561</v>
      </c>
      <c r="BA14" s="3" t="s">
        <v>412</v>
      </c>
      <c r="BD14" s="63">
        <v>1633299225</v>
      </c>
      <c r="BH14" s="3" t="s">
        <v>413</v>
      </c>
      <c r="BI14" s="3" t="s">
        <v>274</v>
      </c>
      <c r="BJ14" s="3" t="s">
        <v>317</v>
      </c>
      <c r="BK14" s="3" t="s">
        <v>276</v>
      </c>
      <c r="BL14" s="3" t="s">
        <v>277</v>
      </c>
      <c r="BM14" s="3" t="s">
        <v>336</v>
      </c>
      <c r="BN14" s="3" t="s">
        <v>279</v>
      </c>
      <c r="BO14" s="3" t="s">
        <v>414</v>
      </c>
      <c r="BP14" s="3" t="s">
        <v>415</v>
      </c>
      <c r="BQ14" s="6">
        <v>44536</v>
      </c>
      <c r="BR14" s="3" t="s">
        <v>416</v>
      </c>
      <c r="BS14" s="3" t="s">
        <v>253</v>
      </c>
      <c r="BT14" s="3" t="s">
        <v>253</v>
      </c>
      <c r="BU14" s="3" t="s">
        <v>253</v>
      </c>
      <c r="BV14" s="3" t="s">
        <v>253</v>
      </c>
      <c r="BW14" s="3" t="s">
        <v>253</v>
      </c>
      <c r="BX14" s="3" t="s">
        <v>417</v>
      </c>
      <c r="BY14" s="66">
        <v>44531</v>
      </c>
      <c r="BZ14" s="3" t="s">
        <v>284</v>
      </c>
      <c r="CA14" s="3" t="s">
        <v>285</v>
      </c>
      <c r="CB14" s="6">
        <v>44553</v>
      </c>
      <c r="CC14" s="3" t="s">
        <v>418</v>
      </c>
      <c r="CD14" s="3" t="s">
        <v>408</v>
      </c>
      <c r="CJ14" s="3">
        <v>1</v>
      </c>
      <c r="CK14" s="3" t="s">
        <v>419</v>
      </c>
      <c r="CL14" s="3" t="s">
        <v>420</v>
      </c>
    </row>
    <row r="15" spans="1:98" ht="72.75" customHeight="1" x14ac:dyDescent="0.2">
      <c r="A15" s="43">
        <v>32</v>
      </c>
      <c r="B15" s="67" t="s">
        <v>421</v>
      </c>
      <c r="C15" s="43" t="s">
        <v>251</v>
      </c>
      <c r="D15" s="44" t="s">
        <v>252</v>
      </c>
      <c r="E15" s="120">
        <v>900232293</v>
      </c>
      <c r="F15" s="124">
        <v>1</v>
      </c>
      <c r="G15" s="43" t="s">
        <v>253</v>
      </c>
      <c r="H15" s="43" t="s">
        <v>253</v>
      </c>
      <c r="I15" s="43" t="s">
        <v>253</v>
      </c>
      <c r="J15" s="43" t="s">
        <v>422</v>
      </c>
      <c r="K15" s="43" t="s">
        <v>255</v>
      </c>
      <c r="L15" s="43">
        <v>79569901</v>
      </c>
      <c r="M15" s="43" t="s">
        <v>423</v>
      </c>
      <c r="N15" s="69" t="s">
        <v>424</v>
      </c>
      <c r="O15" s="43">
        <v>6016001119</v>
      </c>
      <c r="P15" s="43"/>
      <c r="Q15" s="43" t="s">
        <v>253</v>
      </c>
      <c r="R15" s="43" t="s">
        <v>253</v>
      </c>
      <c r="S15" s="43" t="s">
        <v>425</v>
      </c>
      <c r="T15" s="43" t="s">
        <v>426</v>
      </c>
      <c r="U15" s="43" t="s">
        <v>402</v>
      </c>
      <c r="V15" s="46" t="s">
        <v>253</v>
      </c>
      <c r="W15" s="43" t="s">
        <v>427</v>
      </c>
      <c r="X15" s="70">
        <v>44998</v>
      </c>
      <c r="Y15" s="70">
        <v>44999</v>
      </c>
      <c r="Z15" s="70">
        <v>44999</v>
      </c>
      <c r="AA15" s="43" t="s">
        <v>428</v>
      </c>
      <c r="AB15" s="43"/>
      <c r="AC15" s="43"/>
      <c r="AD15" s="43" t="s">
        <v>261</v>
      </c>
      <c r="AE15" s="43"/>
      <c r="AF15" s="43" t="s">
        <v>304</v>
      </c>
      <c r="AG15" s="43" t="s">
        <v>263</v>
      </c>
      <c r="AH15" s="43" t="s">
        <v>429</v>
      </c>
      <c r="AI15" s="43" t="s">
        <v>430</v>
      </c>
      <c r="AJ15" s="68">
        <v>97301874</v>
      </c>
      <c r="AK15" s="43"/>
      <c r="AL15" s="43">
        <v>3123</v>
      </c>
      <c r="AM15" s="70">
        <v>44974</v>
      </c>
      <c r="AN15" s="43" t="s">
        <v>431</v>
      </c>
      <c r="AO15" s="43" t="s">
        <v>151</v>
      </c>
      <c r="AP15" s="43" t="s">
        <v>432</v>
      </c>
      <c r="AQ15" s="43" t="s">
        <v>433</v>
      </c>
      <c r="AR15" s="43"/>
      <c r="AS15" s="43">
        <v>17123</v>
      </c>
      <c r="AT15" s="70">
        <v>44999</v>
      </c>
      <c r="AU15" s="43"/>
      <c r="AV15" s="71" t="s">
        <v>434</v>
      </c>
      <c r="AW15" s="72">
        <v>3989000</v>
      </c>
      <c r="AX15" s="72">
        <v>3989000</v>
      </c>
      <c r="AY15" s="43">
        <v>0</v>
      </c>
      <c r="AZ15" s="46">
        <v>0</v>
      </c>
      <c r="BA15" s="43">
        <v>0</v>
      </c>
      <c r="BB15" s="43"/>
      <c r="BC15" s="43"/>
      <c r="BD15" s="43"/>
      <c r="BE15" s="43"/>
      <c r="BF15" s="43"/>
      <c r="BG15" s="43"/>
      <c r="BH15" s="72">
        <v>3989000</v>
      </c>
      <c r="BI15" s="43"/>
      <c r="BJ15" s="43"/>
      <c r="BK15" s="43"/>
      <c r="BL15" s="43" t="s">
        <v>435</v>
      </c>
      <c r="BM15" s="43" t="s">
        <v>436</v>
      </c>
      <c r="BN15" s="43" t="s">
        <v>437</v>
      </c>
      <c r="BO15" s="43" t="s">
        <v>438</v>
      </c>
      <c r="BP15" s="43" t="s">
        <v>336</v>
      </c>
      <c r="BQ15" s="43" t="s">
        <v>279</v>
      </c>
      <c r="BR15" s="43" t="s">
        <v>439</v>
      </c>
      <c r="BS15" s="68">
        <v>398000</v>
      </c>
      <c r="BT15" s="70">
        <v>44999</v>
      </c>
      <c r="BU15" s="70">
        <v>44999</v>
      </c>
      <c r="BV15" s="43"/>
      <c r="BW15" s="43"/>
      <c r="BX15" s="43"/>
      <c r="BY15" s="43"/>
      <c r="BZ15" s="43" t="s">
        <v>253</v>
      </c>
      <c r="CA15" s="43"/>
      <c r="CB15" s="43"/>
      <c r="CC15" s="43"/>
      <c r="CD15" s="69" t="s">
        <v>440</v>
      </c>
      <c r="CE15" s="43" t="s">
        <v>441</v>
      </c>
      <c r="CF15" s="46">
        <v>1</v>
      </c>
      <c r="CG15" s="43" t="s">
        <v>284</v>
      </c>
      <c r="CH15" s="43"/>
      <c r="CI15" s="43"/>
      <c r="CJ15" s="43"/>
      <c r="CK15" s="43"/>
      <c r="CL15" s="43"/>
      <c r="CM15" s="46">
        <v>3989000</v>
      </c>
      <c r="CN15" s="46">
        <v>0</v>
      </c>
      <c r="CO15" s="46"/>
    </row>
    <row r="16" spans="1:98" ht="129.75" customHeight="1" x14ac:dyDescent="0.2">
      <c r="A16" s="73">
        <v>56</v>
      </c>
      <c r="B16" s="74" t="s">
        <v>442</v>
      </c>
      <c r="C16" s="73" t="s">
        <v>443</v>
      </c>
      <c r="D16" s="73" t="s">
        <v>444</v>
      </c>
      <c r="E16" s="121" t="s">
        <v>445</v>
      </c>
      <c r="F16" s="121"/>
      <c r="G16" s="74" t="s">
        <v>255</v>
      </c>
      <c r="H16" s="75">
        <v>7955266</v>
      </c>
      <c r="I16" s="74" t="s">
        <v>446</v>
      </c>
      <c r="J16" s="74" t="s">
        <v>447</v>
      </c>
      <c r="K16" s="76" t="s">
        <v>448</v>
      </c>
      <c r="L16" s="74" t="s">
        <v>449</v>
      </c>
      <c r="M16" s="77">
        <v>43328</v>
      </c>
      <c r="N16" s="77">
        <v>43328</v>
      </c>
      <c r="O16" s="78">
        <v>44561</v>
      </c>
      <c r="P16" s="79" t="s">
        <v>261</v>
      </c>
      <c r="Q16" s="74" t="s">
        <v>446</v>
      </c>
      <c r="R16" s="73" t="s">
        <v>450</v>
      </c>
      <c r="S16" s="73" t="s">
        <v>451</v>
      </c>
      <c r="T16" s="80" t="s">
        <v>452</v>
      </c>
      <c r="U16" s="74" t="s">
        <v>253</v>
      </c>
      <c r="V16" s="74" t="s">
        <v>253</v>
      </c>
      <c r="W16" s="74"/>
      <c r="X16" s="74" t="s">
        <v>253</v>
      </c>
      <c r="Y16" s="74" t="s">
        <v>253</v>
      </c>
      <c r="Z16" s="74"/>
      <c r="AA16" s="74" t="s">
        <v>253</v>
      </c>
      <c r="AB16" s="74" t="s">
        <v>253</v>
      </c>
      <c r="AC16" s="74"/>
      <c r="AD16" s="74"/>
      <c r="AE16" s="74"/>
      <c r="AF16" s="74"/>
      <c r="AG16" s="74"/>
      <c r="AH16" s="74" t="s">
        <v>253</v>
      </c>
      <c r="AI16" s="73" t="s">
        <v>253</v>
      </c>
      <c r="AJ16" s="73" t="s">
        <v>453</v>
      </c>
      <c r="AK16" s="73" t="s">
        <v>454</v>
      </c>
      <c r="AL16" s="74" t="s">
        <v>253</v>
      </c>
      <c r="AM16" s="74" t="s">
        <v>253</v>
      </c>
      <c r="AN16" s="74" t="s">
        <v>253</v>
      </c>
      <c r="AO16" s="74" t="s">
        <v>253</v>
      </c>
      <c r="AP16" s="81"/>
      <c r="AQ16" s="81"/>
      <c r="AR16" s="81"/>
      <c r="AS16" s="81"/>
      <c r="AT16" s="81"/>
      <c r="AU16" s="81"/>
      <c r="AV16" s="81"/>
      <c r="AW16" s="81"/>
      <c r="AX16" s="81"/>
      <c r="AY16" s="81"/>
      <c r="AZ16" s="81"/>
      <c r="BA16" s="81"/>
      <c r="BB16" s="81"/>
      <c r="BC16" s="81"/>
      <c r="BD16" s="81"/>
      <c r="BE16" s="81"/>
      <c r="BF16" s="81"/>
      <c r="BG16" s="81"/>
      <c r="BH16" s="81"/>
      <c r="BI16" s="81"/>
      <c r="BJ16" s="81"/>
      <c r="BK16" s="81"/>
      <c r="BL16" s="81"/>
      <c r="BM16" s="81"/>
      <c r="BN16" s="81"/>
      <c r="BO16" s="81"/>
      <c r="BP16" s="81"/>
      <c r="BQ16" s="81"/>
      <c r="BR16" s="81"/>
    </row>
    <row r="17" spans="1:93" ht="111" customHeight="1" x14ac:dyDescent="0.2">
      <c r="A17" s="73">
        <v>14</v>
      </c>
      <c r="B17" s="74" t="s">
        <v>455</v>
      </c>
      <c r="C17" s="82" t="s">
        <v>456</v>
      </c>
      <c r="D17" s="114" t="s">
        <v>457</v>
      </c>
      <c r="E17" s="122">
        <v>1088253554</v>
      </c>
      <c r="F17" s="121" t="s">
        <v>19</v>
      </c>
      <c r="G17" s="74" t="s">
        <v>19</v>
      </c>
      <c r="H17" s="74" t="s">
        <v>19</v>
      </c>
      <c r="I17" s="7" t="s">
        <v>458</v>
      </c>
      <c r="J17" s="74" t="s">
        <v>459</v>
      </c>
      <c r="K17" s="76" t="s">
        <v>460</v>
      </c>
      <c r="L17" s="76" t="s">
        <v>461</v>
      </c>
      <c r="M17" s="83" t="s">
        <v>462</v>
      </c>
      <c r="N17" s="77">
        <v>42762</v>
      </c>
      <c r="O17" s="77">
        <v>42762</v>
      </c>
      <c r="P17" s="78">
        <v>43100</v>
      </c>
      <c r="Q17" s="79" t="s">
        <v>463</v>
      </c>
      <c r="R17" s="74" t="s">
        <v>458</v>
      </c>
      <c r="S17" s="73" t="s">
        <v>464</v>
      </c>
      <c r="T17" s="73" t="s">
        <v>464</v>
      </c>
      <c r="U17" s="73" t="s">
        <v>465</v>
      </c>
      <c r="V17" s="74">
        <v>3817</v>
      </c>
      <c r="W17" s="59">
        <v>42760</v>
      </c>
      <c r="X17" s="74"/>
      <c r="Y17" s="74">
        <v>6117</v>
      </c>
      <c r="Z17" s="84">
        <v>42766</v>
      </c>
      <c r="AA17" s="74"/>
      <c r="AB17" s="74" t="s">
        <v>466</v>
      </c>
      <c r="AC17" s="74" t="s">
        <v>467</v>
      </c>
      <c r="AD17" s="74"/>
      <c r="AE17" s="74"/>
      <c r="AF17" s="74"/>
      <c r="AG17" s="74"/>
      <c r="AH17" s="73" t="s">
        <v>468</v>
      </c>
      <c r="AI17" s="73" t="s">
        <v>469</v>
      </c>
      <c r="AJ17" s="77">
        <v>42762</v>
      </c>
      <c r="AK17" s="73" t="s">
        <v>470</v>
      </c>
      <c r="AL17" s="74" t="s">
        <v>471</v>
      </c>
      <c r="AM17" s="74"/>
      <c r="AN17" s="74"/>
      <c r="AO17" s="74" t="s">
        <v>472</v>
      </c>
      <c r="AP17" s="85">
        <v>0.1</v>
      </c>
      <c r="AQ17" s="74" t="s">
        <v>473</v>
      </c>
      <c r="AR17" s="74" t="s">
        <v>473</v>
      </c>
      <c r="AS17" s="81"/>
      <c r="AT17" s="81"/>
      <c r="AU17" s="81"/>
      <c r="AV17" s="81"/>
      <c r="AW17" s="81"/>
      <c r="AX17" s="81"/>
      <c r="AY17" s="81"/>
      <c r="AZ17" s="81"/>
      <c r="BA17" s="81"/>
      <c r="BB17" s="81"/>
    </row>
    <row r="18" spans="1:93" ht="96" customHeight="1" x14ac:dyDescent="0.2">
      <c r="A18" s="86" t="s">
        <v>474</v>
      </c>
      <c r="B18" s="87" t="s">
        <v>475</v>
      </c>
      <c r="C18" s="87" t="s">
        <v>251</v>
      </c>
      <c r="D18" s="115" t="s">
        <v>444</v>
      </c>
      <c r="E18" s="115" t="s">
        <v>476</v>
      </c>
      <c r="F18" s="125" t="s">
        <v>477</v>
      </c>
      <c r="G18" s="87" t="s">
        <v>255</v>
      </c>
      <c r="H18" s="88">
        <v>80056807</v>
      </c>
      <c r="I18" s="87" t="s">
        <v>304</v>
      </c>
      <c r="J18" s="86" t="s">
        <v>478</v>
      </c>
      <c r="K18" s="87" t="s">
        <v>479</v>
      </c>
      <c r="L18" s="86" t="s">
        <v>480</v>
      </c>
      <c r="M18" s="87">
        <v>80111600</v>
      </c>
      <c r="N18" s="86" t="s">
        <v>481</v>
      </c>
      <c r="O18" s="89"/>
      <c r="P18" s="90">
        <v>44221</v>
      </c>
      <c r="Q18" s="91">
        <v>44221</v>
      </c>
      <c r="R18" s="91">
        <v>45046</v>
      </c>
      <c r="S18" s="91">
        <v>45291</v>
      </c>
      <c r="T18" s="86" t="s">
        <v>309</v>
      </c>
      <c r="U18" s="86" t="s">
        <v>482</v>
      </c>
      <c r="V18" s="87" t="s">
        <v>263</v>
      </c>
      <c r="W18" s="86" t="s">
        <v>483</v>
      </c>
      <c r="X18" s="92">
        <v>1121923146</v>
      </c>
      <c r="Y18" s="93" t="s">
        <v>483</v>
      </c>
      <c r="Z18" s="86"/>
      <c r="AA18" s="87" t="s">
        <v>253</v>
      </c>
      <c r="AB18" s="87" t="s">
        <v>253</v>
      </c>
      <c r="AC18" s="87" t="s">
        <v>253</v>
      </c>
      <c r="AD18" s="87" t="s">
        <v>253</v>
      </c>
      <c r="AE18" s="87" t="s">
        <v>253</v>
      </c>
      <c r="AF18" s="87" t="s">
        <v>253</v>
      </c>
      <c r="AG18" s="87" t="s">
        <v>253</v>
      </c>
      <c r="AH18" s="87" t="s">
        <v>253</v>
      </c>
      <c r="AI18" s="87"/>
      <c r="AJ18" s="87">
        <v>0</v>
      </c>
      <c r="AK18" s="87">
        <v>0</v>
      </c>
      <c r="AL18" s="87"/>
      <c r="AM18" s="87"/>
      <c r="AN18" s="87"/>
      <c r="AO18" s="87"/>
      <c r="AP18" s="87"/>
      <c r="AQ18" s="87"/>
      <c r="AR18" s="87"/>
      <c r="AS18" s="87"/>
      <c r="AT18" s="87" t="s">
        <v>253</v>
      </c>
      <c r="AU18" s="87" t="s">
        <v>484</v>
      </c>
      <c r="AV18" s="86" t="s">
        <v>274</v>
      </c>
      <c r="AW18" s="86" t="s">
        <v>275</v>
      </c>
      <c r="AX18" s="86" t="s">
        <v>485</v>
      </c>
      <c r="AY18" s="86" t="s">
        <v>277</v>
      </c>
      <c r="AZ18" s="86" t="s">
        <v>336</v>
      </c>
      <c r="BA18" s="86" t="s">
        <v>253</v>
      </c>
      <c r="BB18" s="86" t="s">
        <v>253</v>
      </c>
      <c r="BC18" s="86" t="s">
        <v>253</v>
      </c>
      <c r="BD18" s="87"/>
      <c r="BE18" s="87"/>
      <c r="BF18" s="87"/>
      <c r="BG18" s="87">
        <v>1</v>
      </c>
      <c r="BH18" s="87"/>
      <c r="BI18" s="86"/>
      <c r="BJ18" s="86"/>
      <c r="BK18" s="86"/>
      <c r="BL18" s="86"/>
      <c r="BM18" s="86" t="s">
        <v>287</v>
      </c>
      <c r="BN18" s="86" t="s">
        <v>341</v>
      </c>
      <c r="BO18" s="86" t="s">
        <v>287</v>
      </c>
      <c r="BP18" s="86">
        <v>1</v>
      </c>
      <c r="BQ18" s="43" t="s">
        <v>288</v>
      </c>
      <c r="BR18" s="46" t="s">
        <v>261</v>
      </c>
      <c r="BS18" s="94"/>
    </row>
    <row r="19" spans="1:93" ht="78" customHeight="1" x14ac:dyDescent="0.2">
      <c r="A19" s="46">
        <v>71</v>
      </c>
      <c r="B19" s="95" t="s">
        <v>486</v>
      </c>
      <c r="C19" s="46" t="s">
        <v>251</v>
      </c>
      <c r="D19" s="116" t="s">
        <v>252</v>
      </c>
      <c r="E19" s="120">
        <v>900092385</v>
      </c>
      <c r="F19" s="126">
        <v>9</v>
      </c>
      <c r="G19" s="43" t="s">
        <v>253</v>
      </c>
      <c r="H19" s="43" t="s">
        <v>253</v>
      </c>
      <c r="I19" s="96" t="s">
        <v>253</v>
      </c>
      <c r="J19" s="46" t="s">
        <v>487</v>
      </c>
      <c r="K19" s="46" t="s">
        <v>488</v>
      </c>
      <c r="L19" s="46">
        <v>426572</v>
      </c>
      <c r="M19" s="43" t="s">
        <v>489</v>
      </c>
      <c r="N19" s="69" t="s">
        <v>490</v>
      </c>
      <c r="O19" s="46">
        <v>6043251505</v>
      </c>
      <c r="P19" s="46"/>
      <c r="Q19" s="43" t="s">
        <v>253</v>
      </c>
      <c r="R19" s="43" t="s">
        <v>253</v>
      </c>
      <c r="S19" s="43" t="s">
        <v>155</v>
      </c>
      <c r="T19" s="43" t="s">
        <v>491</v>
      </c>
      <c r="U19" s="43" t="s">
        <v>492</v>
      </c>
      <c r="V19" s="43" t="s">
        <v>253</v>
      </c>
      <c r="W19" s="43" t="s">
        <v>493</v>
      </c>
      <c r="X19" s="97">
        <v>45077</v>
      </c>
      <c r="Y19" s="97">
        <v>45077</v>
      </c>
      <c r="Z19" s="97">
        <v>45078</v>
      </c>
      <c r="AA19" s="97">
        <v>45291</v>
      </c>
      <c r="AB19" s="46"/>
      <c r="AC19" s="46"/>
      <c r="AD19" s="96" t="s">
        <v>309</v>
      </c>
      <c r="AE19" s="46"/>
      <c r="AF19" s="46" t="s">
        <v>304</v>
      </c>
      <c r="AG19" s="43" t="s">
        <v>263</v>
      </c>
      <c r="AH19" s="46" t="s">
        <v>429</v>
      </c>
      <c r="AI19" s="43" t="s">
        <v>494</v>
      </c>
      <c r="AJ19" s="68">
        <v>92541108</v>
      </c>
      <c r="AK19" s="46"/>
      <c r="AL19" s="46">
        <v>5923</v>
      </c>
      <c r="AM19" s="97">
        <v>45077</v>
      </c>
      <c r="AN19" s="43" t="s">
        <v>431</v>
      </c>
      <c r="AO19" s="46" t="s">
        <v>151</v>
      </c>
      <c r="AP19" s="43" t="s">
        <v>495</v>
      </c>
      <c r="AQ19" s="43" t="s">
        <v>496</v>
      </c>
      <c r="AR19" s="46">
        <v>0</v>
      </c>
      <c r="AS19" s="43">
        <v>33223</v>
      </c>
      <c r="AT19" s="70">
        <v>45078</v>
      </c>
      <c r="AU19" s="46">
        <v>0</v>
      </c>
      <c r="AV19" s="98" t="s">
        <v>434</v>
      </c>
      <c r="AW19" s="99">
        <v>57818103</v>
      </c>
      <c r="AX19" s="100">
        <v>57818103</v>
      </c>
      <c r="AY19" s="46">
        <v>0</v>
      </c>
      <c r="AZ19" s="46">
        <v>0</v>
      </c>
      <c r="BA19" s="46">
        <v>0</v>
      </c>
      <c r="BB19" s="46">
        <v>0</v>
      </c>
      <c r="BC19" s="46">
        <v>0</v>
      </c>
      <c r="BD19" s="46"/>
      <c r="BE19" s="46"/>
      <c r="BF19" s="46"/>
      <c r="BG19" s="46"/>
      <c r="BH19" s="100">
        <v>57818103</v>
      </c>
      <c r="BI19" s="46"/>
      <c r="BJ19" s="46"/>
      <c r="BK19" s="46"/>
      <c r="BL19" s="43" t="s">
        <v>497</v>
      </c>
      <c r="BM19" s="43" t="s">
        <v>274</v>
      </c>
      <c r="BN19" s="43" t="s">
        <v>437</v>
      </c>
      <c r="BO19" s="43" t="s">
        <v>498</v>
      </c>
      <c r="BP19" s="43" t="s">
        <v>336</v>
      </c>
      <c r="BQ19" s="46" t="s">
        <v>337</v>
      </c>
      <c r="BR19" s="46" t="s">
        <v>499</v>
      </c>
      <c r="BS19" s="101">
        <v>26018147</v>
      </c>
      <c r="BT19" s="97">
        <v>45078</v>
      </c>
      <c r="BU19" s="97">
        <v>45078</v>
      </c>
      <c r="BV19" s="46"/>
      <c r="BW19" s="46"/>
      <c r="BX19" s="46"/>
      <c r="BY19" s="46"/>
      <c r="BZ19" s="46" t="s">
        <v>253</v>
      </c>
      <c r="CA19" s="46"/>
      <c r="CB19" s="46"/>
      <c r="CC19" s="46"/>
      <c r="CD19" s="69" t="s">
        <v>500</v>
      </c>
      <c r="CE19" s="96" t="s">
        <v>501</v>
      </c>
      <c r="CF19" s="46">
        <v>1</v>
      </c>
      <c r="CG19" s="43" t="s">
        <v>284</v>
      </c>
      <c r="CH19" s="46"/>
      <c r="CI19" s="46"/>
      <c r="CJ19" s="46"/>
      <c r="CK19" s="46"/>
      <c r="CL19" s="46"/>
      <c r="CM19" s="102">
        <v>57818103</v>
      </c>
      <c r="CN19" s="102">
        <v>0</v>
      </c>
      <c r="CO19" s="46"/>
    </row>
    <row r="20" spans="1:93" ht="72.75" customHeight="1" x14ac:dyDescent="0.2">
      <c r="A20" s="7">
        <v>60</v>
      </c>
      <c r="B20" s="103" t="s">
        <v>502</v>
      </c>
      <c r="C20" s="7" t="s">
        <v>251</v>
      </c>
      <c r="D20" s="82" t="s">
        <v>252</v>
      </c>
      <c r="E20" s="123">
        <v>800233464</v>
      </c>
      <c r="F20" s="119">
        <v>0</v>
      </c>
      <c r="G20" s="7" t="s">
        <v>253</v>
      </c>
      <c r="H20" s="7" t="s">
        <v>253</v>
      </c>
      <c r="I20" s="104" t="s">
        <v>253</v>
      </c>
      <c r="J20" s="7" t="s">
        <v>503</v>
      </c>
      <c r="K20" s="7" t="s">
        <v>255</v>
      </c>
      <c r="L20" s="7">
        <v>79360052</v>
      </c>
      <c r="M20" s="7" t="s">
        <v>504</v>
      </c>
      <c r="N20" s="4" t="s">
        <v>505</v>
      </c>
      <c r="O20" s="7">
        <v>6392203</v>
      </c>
      <c r="P20" s="7"/>
      <c r="Q20" s="7" t="s">
        <v>253</v>
      </c>
      <c r="R20" s="7" t="s">
        <v>253</v>
      </c>
      <c r="S20" s="7" t="s">
        <v>305</v>
      </c>
      <c r="T20" s="7" t="s">
        <v>506</v>
      </c>
      <c r="U20" s="7" t="s">
        <v>507</v>
      </c>
      <c r="V20" s="7" t="s">
        <v>253</v>
      </c>
      <c r="W20" s="7" t="s">
        <v>508</v>
      </c>
      <c r="X20" s="62" t="s">
        <v>509</v>
      </c>
      <c r="Y20" s="59">
        <v>45070</v>
      </c>
      <c r="Z20" s="59">
        <v>45075</v>
      </c>
      <c r="AA20" s="59">
        <v>45288</v>
      </c>
      <c r="AB20" s="59">
        <v>45291</v>
      </c>
      <c r="AC20" s="7"/>
      <c r="AD20" s="104" t="s">
        <v>309</v>
      </c>
      <c r="AE20" s="7"/>
      <c r="AF20" s="7" t="s">
        <v>304</v>
      </c>
      <c r="AG20" s="7" t="s">
        <v>263</v>
      </c>
      <c r="AH20" s="7" t="s">
        <v>429</v>
      </c>
      <c r="AI20" s="7" t="s">
        <v>430</v>
      </c>
      <c r="AJ20" s="58">
        <v>97301874</v>
      </c>
      <c r="AK20" s="7"/>
      <c r="AL20" s="7">
        <v>5623</v>
      </c>
      <c r="AM20" s="59">
        <v>45061</v>
      </c>
      <c r="AN20" s="7" t="s">
        <v>431</v>
      </c>
      <c r="AO20" s="7" t="s">
        <v>150</v>
      </c>
      <c r="AP20" s="7" t="s">
        <v>510</v>
      </c>
      <c r="AQ20" s="7" t="s">
        <v>433</v>
      </c>
      <c r="AR20" s="7"/>
      <c r="AS20" s="7">
        <v>29123</v>
      </c>
      <c r="AT20" s="59">
        <v>45071</v>
      </c>
      <c r="AU20" s="7"/>
      <c r="AV20" s="105" t="s">
        <v>434</v>
      </c>
      <c r="AW20" s="60">
        <v>49764848</v>
      </c>
      <c r="AX20" s="106">
        <v>49764848</v>
      </c>
      <c r="AY20" s="104" t="e">
        <v>#DIV/0!</v>
      </c>
      <c r="AZ20" s="7">
        <v>0</v>
      </c>
      <c r="BA20" s="7">
        <v>0</v>
      </c>
      <c r="BB20" s="7"/>
      <c r="BC20" s="104" t="e">
        <v>#DIV/0!</v>
      </c>
      <c r="BD20" s="7"/>
      <c r="BE20" s="7"/>
      <c r="BF20" s="7"/>
      <c r="BG20" s="7"/>
      <c r="BH20" s="106">
        <v>49764848</v>
      </c>
      <c r="BI20" s="7"/>
      <c r="BJ20" s="7"/>
      <c r="BK20" s="7"/>
      <c r="BL20" s="7" t="s">
        <v>511</v>
      </c>
      <c r="BM20" s="7" t="s">
        <v>436</v>
      </c>
      <c r="BN20" s="7" t="s">
        <v>437</v>
      </c>
      <c r="BO20" s="107" t="s">
        <v>512</v>
      </c>
      <c r="BP20" s="7" t="s">
        <v>336</v>
      </c>
      <c r="BQ20" s="7" t="s">
        <v>513</v>
      </c>
      <c r="BR20" s="60">
        <v>1000170899801</v>
      </c>
      <c r="BS20" s="58">
        <v>9952970</v>
      </c>
      <c r="BT20" s="59">
        <v>45072</v>
      </c>
      <c r="BU20" s="59">
        <v>45075</v>
      </c>
      <c r="BV20" s="7"/>
      <c r="BW20" s="7"/>
      <c r="BX20" s="7"/>
      <c r="BY20" s="7"/>
      <c r="BZ20" s="7" t="s">
        <v>253</v>
      </c>
      <c r="CA20" s="7"/>
      <c r="CB20" s="7"/>
      <c r="CC20" s="7"/>
      <c r="CD20" s="4" t="s">
        <v>514</v>
      </c>
      <c r="CE20" s="104" t="s">
        <v>515</v>
      </c>
      <c r="CF20" s="62">
        <v>1</v>
      </c>
      <c r="CG20" s="7" t="s">
        <v>284</v>
      </c>
      <c r="CH20" s="7"/>
      <c r="CI20" s="7"/>
      <c r="CJ20" s="7"/>
      <c r="CK20" s="7"/>
      <c r="CL20" s="7"/>
      <c r="CM20" s="108">
        <v>49764848</v>
      </c>
      <c r="CN20" s="109">
        <v>0</v>
      </c>
      <c r="CO20" s="7"/>
    </row>
    <row r="21" spans="1:93" ht="101.25" customHeight="1" x14ac:dyDescent="0.2">
      <c r="A21" s="43" t="s">
        <v>516</v>
      </c>
      <c r="B21" s="43" t="s">
        <v>517</v>
      </c>
      <c r="C21" s="43" t="s">
        <v>251</v>
      </c>
      <c r="D21" s="44" t="s">
        <v>252</v>
      </c>
      <c r="E21" s="124">
        <v>900474727</v>
      </c>
      <c r="F21" s="124" t="s">
        <v>253</v>
      </c>
      <c r="G21" s="43" t="s">
        <v>253</v>
      </c>
      <c r="H21" s="43" t="s">
        <v>253</v>
      </c>
      <c r="I21" s="43" t="s">
        <v>253</v>
      </c>
      <c r="J21" s="43" t="s">
        <v>518</v>
      </c>
      <c r="K21" s="43" t="s">
        <v>253</v>
      </c>
      <c r="L21" s="43" t="s">
        <v>253</v>
      </c>
      <c r="M21" s="43" t="s">
        <v>519</v>
      </c>
      <c r="N21" s="69" t="s">
        <v>520</v>
      </c>
      <c r="O21" s="43">
        <v>3305050</v>
      </c>
      <c r="P21" s="43"/>
      <c r="Q21" s="43" t="s">
        <v>253</v>
      </c>
      <c r="R21" s="43" t="s">
        <v>253</v>
      </c>
      <c r="S21" s="43" t="s">
        <v>492</v>
      </c>
      <c r="T21" s="43" t="s">
        <v>521</v>
      </c>
      <c r="U21" s="43" t="s">
        <v>492</v>
      </c>
      <c r="V21" s="43"/>
      <c r="W21" s="43">
        <v>84101601</v>
      </c>
      <c r="X21" s="43" t="s">
        <v>522</v>
      </c>
      <c r="Y21" s="110"/>
      <c r="Z21" s="70">
        <v>45175</v>
      </c>
      <c r="AA21" s="70">
        <v>45175</v>
      </c>
      <c r="AB21" s="70">
        <v>46006</v>
      </c>
      <c r="AC21" s="43"/>
      <c r="AD21" s="43"/>
      <c r="AE21" s="43" t="s">
        <v>261</v>
      </c>
      <c r="AF21" s="43"/>
      <c r="AG21" s="43" t="s">
        <v>304</v>
      </c>
      <c r="AH21" s="43" t="s">
        <v>523</v>
      </c>
      <c r="AI21" s="43" t="s">
        <v>263</v>
      </c>
      <c r="AJ21" s="7" t="s">
        <v>524</v>
      </c>
      <c r="AK21" s="7"/>
      <c r="AL21" s="58">
        <v>52690769</v>
      </c>
      <c r="AM21" s="43"/>
      <c r="AN21" s="43" t="s">
        <v>253</v>
      </c>
      <c r="AO21" s="43" t="s">
        <v>253</v>
      </c>
      <c r="AP21" s="43" t="s">
        <v>253</v>
      </c>
      <c r="AQ21" s="43" t="s">
        <v>253</v>
      </c>
      <c r="AR21" s="43" t="s">
        <v>253</v>
      </c>
      <c r="AS21" s="43" t="s">
        <v>253</v>
      </c>
      <c r="AT21" s="43" t="s">
        <v>253</v>
      </c>
      <c r="AU21" s="43" t="s">
        <v>253</v>
      </c>
      <c r="AV21" s="43" t="s">
        <v>253</v>
      </c>
      <c r="AW21" s="43" t="s">
        <v>253</v>
      </c>
      <c r="AX21" s="43" t="s">
        <v>253</v>
      </c>
      <c r="AY21" s="43" t="s">
        <v>253</v>
      </c>
      <c r="AZ21" s="43" t="s">
        <v>253</v>
      </c>
      <c r="BA21" s="43">
        <v>0</v>
      </c>
      <c r="BB21" s="43">
        <v>0</v>
      </c>
      <c r="BC21" s="43">
        <v>0</v>
      </c>
      <c r="BD21" s="43">
        <v>0</v>
      </c>
      <c r="BE21" s="43">
        <v>0</v>
      </c>
      <c r="BF21" s="43">
        <v>0</v>
      </c>
      <c r="BG21" s="43"/>
      <c r="BH21" s="43"/>
      <c r="BI21" s="43"/>
      <c r="BJ21" s="43" t="s">
        <v>525</v>
      </c>
      <c r="BK21" s="43"/>
      <c r="BL21" s="43" t="s">
        <v>437</v>
      </c>
      <c r="BM21" s="43" t="s">
        <v>526</v>
      </c>
      <c r="BN21" s="43"/>
      <c r="BO21" s="43" t="s">
        <v>253</v>
      </c>
      <c r="BP21" s="43" t="s">
        <v>253</v>
      </c>
      <c r="BQ21" s="43" t="s">
        <v>253</v>
      </c>
      <c r="BR21" s="43" t="s">
        <v>253</v>
      </c>
      <c r="BS21" s="43" t="s">
        <v>253</v>
      </c>
      <c r="BT21" s="43" t="s">
        <v>253</v>
      </c>
      <c r="BU21" s="43" t="s">
        <v>253</v>
      </c>
      <c r="BV21" s="43"/>
      <c r="BW21" s="69" t="s">
        <v>527</v>
      </c>
      <c r="BX21" s="43"/>
      <c r="BY21" s="43"/>
      <c r="BZ21" s="43"/>
      <c r="CA21" s="43"/>
      <c r="CB21" s="43"/>
      <c r="CC21" s="43"/>
      <c r="CD21" s="43"/>
      <c r="CE21" s="43"/>
      <c r="CF21" s="43"/>
      <c r="CG21" s="43"/>
      <c r="CH21" s="102"/>
      <c r="CI21" s="102"/>
      <c r="CJ21" s="102"/>
      <c r="CK21" s="102"/>
    </row>
    <row r="22" spans="1:93" ht="58.5" customHeight="1" x14ac:dyDescent="0.2">
      <c r="A22" s="7" t="s">
        <v>528</v>
      </c>
      <c r="B22" s="7" t="s">
        <v>529</v>
      </c>
      <c r="C22" s="7" t="s">
        <v>251</v>
      </c>
      <c r="D22" s="82" t="s">
        <v>252</v>
      </c>
      <c r="E22" s="119">
        <v>899999054</v>
      </c>
      <c r="F22" s="119">
        <v>7</v>
      </c>
      <c r="G22" s="7" t="s">
        <v>253</v>
      </c>
      <c r="H22" s="7" t="s">
        <v>253</v>
      </c>
      <c r="I22" s="7" t="s">
        <v>253</v>
      </c>
      <c r="J22" s="7" t="s">
        <v>530</v>
      </c>
      <c r="K22" s="7" t="s">
        <v>255</v>
      </c>
      <c r="L22" s="7">
        <v>19381976</v>
      </c>
      <c r="M22" s="7" t="s">
        <v>531</v>
      </c>
      <c r="N22" s="4" t="s">
        <v>532</v>
      </c>
      <c r="O22" s="7">
        <v>2202790</v>
      </c>
      <c r="P22" s="7"/>
      <c r="Q22" s="7" t="s">
        <v>253</v>
      </c>
      <c r="R22" s="7" t="s">
        <v>253</v>
      </c>
      <c r="S22" s="7" t="s">
        <v>492</v>
      </c>
      <c r="T22" s="7" t="s">
        <v>533</v>
      </c>
      <c r="U22" s="7" t="s">
        <v>492</v>
      </c>
      <c r="V22" s="7"/>
      <c r="W22" s="7">
        <v>86132000</v>
      </c>
      <c r="X22" s="7" t="s">
        <v>534</v>
      </c>
      <c r="Y22" s="59">
        <v>45072</v>
      </c>
      <c r="Z22" s="59">
        <v>45079</v>
      </c>
      <c r="AA22" s="59">
        <v>45079</v>
      </c>
      <c r="AB22" s="59">
        <v>45291</v>
      </c>
      <c r="AC22" s="7"/>
      <c r="AD22" s="7"/>
      <c r="AE22" s="7" t="s">
        <v>261</v>
      </c>
      <c r="AF22" s="7"/>
      <c r="AG22" s="7" t="s">
        <v>304</v>
      </c>
      <c r="AH22" s="7" t="s">
        <v>523</v>
      </c>
      <c r="AI22" s="7" t="s">
        <v>523</v>
      </c>
      <c r="AJ22" s="7" t="s">
        <v>535</v>
      </c>
      <c r="AK22" s="7"/>
      <c r="AL22" s="58">
        <v>1027787904</v>
      </c>
      <c r="AM22" s="7"/>
      <c r="AN22" s="7">
        <v>0</v>
      </c>
      <c r="AO22" s="7">
        <v>0</v>
      </c>
      <c r="AP22" s="7">
        <v>0</v>
      </c>
      <c r="AQ22" s="7">
        <v>0</v>
      </c>
      <c r="AR22" s="7">
        <v>0</v>
      </c>
      <c r="AS22" s="7">
        <v>0</v>
      </c>
      <c r="AT22" s="7">
        <v>0</v>
      </c>
      <c r="AU22" s="7">
        <v>0</v>
      </c>
      <c r="AV22" s="7">
        <v>0</v>
      </c>
      <c r="AW22" s="7">
        <v>0</v>
      </c>
      <c r="AX22" s="7">
        <v>0</v>
      </c>
      <c r="AY22" s="7">
        <v>0</v>
      </c>
      <c r="AZ22" s="7">
        <v>0</v>
      </c>
      <c r="BA22" s="7">
        <v>0</v>
      </c>
      <c r="BB22" s="7">
        <v>0</v>
      </c>
      <c r="BC22" s="7">
        <v>0</v>
      </c>
      <c r="BD22" s="7">
        <v>0</v>
      </c>
      <c r="BE22" s="7">
        <v>0</v>
      </c>
      <c r="BF22" s="7">
        <v>0</v>
      </c>
      <c r="BG22" s="7"/>
      <c r="BH22" s="7"/>
      <c r="BI22" s="7"/>
      <c r="BJ22" s="7" t="s">
        <v>536</v>
      </c>
      <c r="BK22" s="7"/>
      <c r="BL22" s="7" t="s">
        <v>437</v>
      </c>
      <c r="BM22" s="7" t="s">
        <v>498</v>
      </c>
      <c r="BN22" s="7"/>
      <c r="BO22" s="7" t="s">
        <v>253</v>
      </c>
      <c r="BP22" s="7" t="s">
        <v>253</v>
      </c>
      <c r="BQ22" s="7" t="s">
        <v>253</v>
      </c>
      <c r="BR22" s="7" t="s">
        <v>253</v>
      </c>
      <c r="BS22" s="7" t="s">
        <v>253</v>
      </c>
      <c r="BT22" s="7" t="s">
        <v>253</v>
      </c>
      <c r="BU22" s="7" t="s">
        <v>253</v>
      </c>
      <c r="BV22" s="7"/>
      <c r="BW22" s="4" t="s">
        <v>537</v>
      </c>
      <c r="BX22" s="7"/>
      <c r="BY22" s="7"/>
      <c r="BZ22" s="7"/>
      <c r="CA22" s="7"/>
      <c r="CB22" s="7"/>
      <c r="CC22" s="7"/>
      <c r="CD22" s="7"/>
      <c r="CE22" s="7"/>
      <c r="CF22" s="7"/>
      <c r="CG22" s="7"/>
      <c r="CH22" s="108"/>
      <c r="CI22" s="108"/>
      <c r="CJ22" s="108"/>
      <c r="CK22" s="108"/>
    </row>
    <row r="26" spans="1:93" x14ac:dyDescent="0.2">
      <c r="B26" s="3" t="s">
        <v>218</v>
      </c>
    </row>
  </sheetData>
  <hyperlinks>
    <hyperlink ref="AJ2" r:id="rId1"/>
    <hyperlink ref="BR2" r:id="rId2" display="15/09/2021"/>
    <hyperlink ref="BU2" r:id="rId3"/>
    <hyperlink ref="AJ3" r:id="rId4"/>
    <hyperlink ref="BR3" r:id="rId5" display="15/09/2021"/>
    <hyperlink ref="AK4" r:id="rId6"/>
    <hyperlink ref="BT4" r:id="rId7"/>
    <hyperlink ref="N15" r:id="rId8"/>
    <hyperlink ref="CD15" r:id="rId9"/>
    <hyperlink ref="P18" r:id="rId10" display="25/01/2021"/>
    <hyperlink ref="Y18" r:id="rId11"/>
    <hyperlink ref="N19" r:id="rId12"/>
    <hyperlink ref="CD19" r:id="rId13"/>
    <hyperlink ref="N20" r:id="rId14"/>
    <hyperlink ref="CD20" r:id="rId15"/>
    <hyperlink ref="N21" r:id="rId16"/>
    <hyperlink ref="BW21" r:id="rId17" display="https://www.secop.gov.co/CO1ContractsManagement/Tendering/ProcurementContractEdit/View?docUniqueIdentifier=CO1.PCCNTR.5357814&amp;prevCtxUrl=https%3a%2f%2fwww.secop.gov.co%3a443%2fCO1ContractsManagement%2fTendering%2fProcurementContractManagement%2fIndex&amp;prevCtxLbl=Contratos+"/>
    <hyperlink ref="N22" r:id="rId18"/>
    <hyperlink ref="BW22" r:id="rId1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T52"/>
  <sheetViews>
    <sheetView workbookViewId="0">
      <selection activeCell="A27" sqref="A27"/>
    </sheetView>
  </sheetViews>
  <sheetFormatPr baseColWidth="10" defaultColWidth="9.140625" defaultRowHeight="15" x14ac:dyDescent="0.25"/>
  <cols>
    <col min="1" max="1" width="9.140625" style="1"/>
    <col min="2" max="2" width="29.85546875" style="1" customWidth="1"/>
    <col min="3" max="3" width="12.5703125" style="1" customWidth="1"/>
    <col min="4" max="4" width="9.140625" style="1"/>
    <col min="5" max="5" width="19.5703125" style="1" customWidth="1"/>
    <col min="6" max="11" width="9.140625" style="1"/>
    <col min="12" max="12" width="20.85546875" style="1" customWidth="1"/>
    <col min="13" max="15" width="9.140625" style="1"/>
    <col min="16" max="16" width="11.42578125" style="1" bestFit="1" customWidth="1"/>
    <col min="17" max="20" width="9.140625" style="1"/>
    <col min="21" max="21" width="15" style="1" customWidth="1"/>
    <col min="22" max="22" width="14.28515625" style="1" customWidth="1"/>
    <col min="23" max="23" width="31.140625" style="1" customWidth="1"/>
    <col min="24" max="29" width="9.140625" style="1"/>
    <col min="30" max="30" width="15" style="1" customWidth="1"/>
    <col min="31" max="35" width="9.140625" style="1"/>
    <col min="36" max="36" width="9.85546875" style="1" bestFit="1" customWidth="1"/>
    <col min="37" max="48" width="9.140625" style="1"/>
    <col min="49" max="49" width="14.28515625" style="1" customWidth="1"/>
    <col min="50" max="50" width="15.140625" style="1" customWidth="1"/>
    <col min="51" max="59" width="9.140625" style="1"/>
    <col min="60" max="60" width="12.42578125" style="1" customWidth="1"/>
    <col min="61" max="63" width="9.140625" style="1"/>
    <col min="64" max="64" width="16.7109375" style="1" customWidth="1"/>
    <col min="65" max="65" width="11" style="1" customWidth="1"/>
    <col min="66" max="69" width="9.140625" style="1"/>
    <col min="70" max="70" width="14.7109375" style="1" customWidth="1"/>
    <col min="71" max="71" width="12.28515625" style="1" customWidth="1"/>
    <col min="72" max="72" width="13.85546875" style="1" customWidth="1"/>
    <col min="73" max="73" width="15.140625" style="1" customWidth="1"/>
    <col min="74" max="74" width="13.28515625" style="1" customWidth="1"/>
    <col min="75" max="75" width="15.140625" style="1" customWidth="1"/>
    <col min="76" max="76" width="15.5703125" style="1" customWidth="1"/>
    <col min="77" max="77" width="9.140625" style="1"/>
    <col min="78" max="78" width="13.28515625" style="1" customWidth="1"/>
    <col min="79" max="79" width="15.28515625" style="1" customWidth="1"/>
    <col min="80" max="80" width="16" style="1" customWidth="1"/>
    <col min="81" max="82" width="13.140625" style="1" customWidth="1"/>
    <col min="83" max="83" width="11.42578125" style="1" customWidth="1"/>
    <col min="84" max="84" width="14.28515625" style="1" customWidth="1"/>
    <col min="85" max="16384" width="9.140625" style="1"/>
  </cols>
  <sheetData>
    <row r="1" spans="1:98" ht="102" x14ac:dyDescent="0.25">
      <c r="A1" s="24" t="s">
        <v>161</v>
      </c>
      <c r="B1" s="24" t="s">
        <v>162</v>
      </c>
      <c r="C1" s="15" t="s">
        <v>163</v>
      </c>
      <c r="D1" s="24" t="s">
        <v>164</v>
      </c>
      <c r="E1" s="24" t="s">
        <v>165</v>
      </c>
      <c r="F1" s="24" t="s">
        <v>166</v>
      </c>
      <c r="G1" s="24" t="s">
        <v>167</v>
      </c>
      <c r="H1" s="24" t="s">
        <v>168</v>
      </c>
      <c r="I1" s="24" t="s">
        <v>169</v>
      </c>
      <c r="J1" s="24" t="s">
        <v>170</v>
      </c>
      <c r="K1" s="24" t="s">
        <v>171</v>
      </c>
      <c r="L1" s="24" t="s">
        <v>172</v>
      </c>
      <c r="M1" s="24" t="s">
        <v>173</v>
      </c>
      <c r="N1" s="24" t="s">
        <v>174</v>
      </c>
      <c r="O1" s="24" t="s">
        <v>175</v>
      </c>
      <c r="P1" s="24" t="s">
        <v>176</v>
      </c>
      <c r="Q1" s="24" t="s">
        <v>177</v>
      </c>
      <c r="R1" s="24" t="s">
        <v>178</v>
      </c>
      <c r="S1" s="24" t="s">
        <v>179</v>
      </c>
      <c r="T1" s="24" t="s">
        <v>180</v>
      </c>
      <c r="U1" s="24" t="s">
        <v>181</v>
      </c>
      <c r="V1" s="24" t="s">
        <v>182</v>
      </c>
      <c r="W1" s="24" t="s">
        <v>1</v>
      </c>
      <c r="X1" s="24" t="s">
        <v>183</v>
      </c>
      <c r="Y1" s="24" t="s">
        <v>184</v>
      </c>
      <c r="Z1" s="24" t="s">
        <v>2</v>
      </c>
      <c r="AA1" s="24" t="s">
        <v>3</v>
      </c>
      <c r="AB1" s="24" t="s">
        <v>185</v>
      </c>
      <c r="AC1" s="24" t="s">
        <v>186</v>
      </c>
      <c r="AD1" s="24" t="s">
        <v>187</v>
      </c>
      <c r="AE1" s="24" t="s">
        <v>188</v>
      </c>
      <c r="AF1" s="24" t="s">
        <v>189</v>
      </c>
      <c r="AG1" s="24" t="s">
        <v>190</v>
      </c>
      <c r="AH1" s="24" t="s">
        <v>191</v>
      </c>
      <c r="AI1" s="24" t="s">
        <v>192</v>
      </c>
      <c r="AJ1" s="24" t="s">
        <v>193</v>
      </c>
      <c r="AK1" s="24" t="s">
        <v>194</v>
      </c>
      <c r="AL1" s="24" t="s">
        <v>195</v>
      </c>
      <c r="AM1" s="24" t="s">
        <v>196</v>
      </c>
      <c r="AN1" s="24" t="s">
        <v>197</v>
      </c>
      <c r="AO1" s="24" t="s">
        <v>198</v>
      </c>
      <c r="AP1" s="24" t="s">
        <v>199</v>
      </c>
      <c r="AQ1" s="24" t="s">
        <v>200</v>
      </c>
      <c r="AR1" s="24" t="s">
        <v>201</v>
      </c>
      <c r="AS1" s="24" t="s">
        <v>202</v>
      </c>
      <c r="AT1" s="24" t="s">
        <v>203</v>
      </c>
      <c r="AU1" s="24" t="s">
        <v>204</v>
      </c>
      <c r="AV1" s="24" t="s">
        <v>205</v>
      </c>
      <c r="AW1" s="24" t="s">
        <v>206</v>
      </c>
      <c r="AX1" s="24" t="s">
        <v>207</v>
      </c>
      <c r="AY1" s="24" t="s">
        <v>208</v>
      </c>
      <c r="AZ1" s="24" t="s">
        <v>209</v>
      </c>
      <c r="BA1" s="24" t="s">
        <v>210</v>
      </c>
      <c r="BB1" s="24" t="s">
        <v>211</v>
      </c>
      <c r="BC1" s="24" t="s">
        <v>212</v>
      </c>
      <c r="BD1" s="24" t="s">
        <v>213</v>
      </c>
      <c r="BE1" s="24" t="s">
        <v>214</v>
      </c>
      <c r="BF1" s="24" t="s">
        <v>215</v>
      </c>
      <c r="BG1" s="24" t="s">
        <v>216</v>
      </c>
      <c r="BH1" s="24" t="s">
        <v>217</v>
      </c>
      <c r="BI1" s="24" t="s">
        <v>218</v>
      </c>
      <c r="BJ1" s="24" t="s">
        <v>219</v>
      </c>
      <c r="BK1" s="24" t="s">
        <v>220</v>
      </c>
      <c r="BL1" s="24" t="s">
        <v>221</v>
      </c>
      <c r="BM1" s="24" t="s">
        <v>222</v>
      </c>
      <c r="BN1" s="24" t="s">
        <v>223</v>
      </c>
      <c r="BO1" s="24" t="s">
        <v>224</v>
      </c>
      <c r="BP1" s="24" t="s">
        <v>225</v>
      </c>
      <c r="BQ1" s="24" t="s">
        <v>226</v>
      </c>
      <c r="BR1" s="24" t="s">
        <v>227</v>
      </c>
      <c r="BS1" s="24" t="s">
        <v>228</v>
      </c>
      <c r="BT1" s="24" t="s">
        <v>229</v>
      </c>
      <c r="BU1" s="24" t="s">
        <v>230</v>
      </c>
      <c r="BV1" s="218" t="s">
        <v>231</v>
      </c>
      <c r="BW1" s="218" t="s">
        <v>232</v>
      </c>
      <c r="BX1" s="218" t="s">
        <v>233</v>
      </c>
      <c r="BY1" s="24" t="s">
        <v>234</v>
      </c>
      <c r="BZ1" s="24" t="s">
        <v>235</v>
      </c>
      <c r="CA1" s="24" t="s">
        <v>236</v>
      </c>
      <c r="CB1" s="24" t="s">
        <v>237</v>
      </c>
      <c r="CC1" s="24" t="s">
        <v>238</v>
      </c>
      <c r="CD1" s="24" t="s">
        <v>239</v>
      </c>
      <c r="CE1" s="24" t="s">
        <v>240</v>
      </c>
      <c r="CF1" s="24" t="s">
        <v>241</v>
      </c>
      <c r="CG1" s="24" t="s">
        <v>242</v>
      </c>
      <c r="CH1" s="24" t="s">
        <v>243</v>
      </c>
      <c r="CI1" s="24" t="s">
        <v>244</v>
      </c>
      <c r="CJ1" s="24" t="s">
        <v>245</v>
      </c>
      <c r="CK1" s="24" t="s">
        <v>246</v>
      </c>
      <c r="CL1" s="24" t="s">
        <v>247</v>
      </c>
      <c r="CM1" s="219" t="s">
        <v>248</v>
      </c>
      <c r="CN1" s="219" t="s">
        <v>248</v>
      </c>
      <c r="CO1" s="24" t="s">
        <v>249</v>
      </c>
    </row>
    <row r="2" spans="1:98" ht="148.5" customHeight="1" x14ac:dyDescent="0.25">
      <c r="A2" s="16">
        <v>112193</v>
      </c>
      <c r="B2" s="16" t="s">
        <v>538</v>
      </c>
      <c r="C2" s="16" t="s">
        <v>251</v>
      </c>
      <c r="D2" s="16" t="s">
        <v>252</v>
      </c>
      <c r="E2" s="16">
        <v>830026014</v>
      </c>
      <c r="F2" s="16">
        <v>7</v>
      </c>
      <c r="G2" s="16"/>
      <c r="H2" s="9"/>
      <c r="I2" s="9" t="s">
        <v>255</v>
      </c>
      <c r="J2" s="9"/>
      <c r="K2" s="9" t="s">
        <v>539</v>
      </c>
      <c r="L2" s="9" t="s">
        <v>540</v>
      </c>
      <c r="M2" s="9" t="s">
        <v>541</v>
      </c>
      <c r="N2" s="9" t="s">
        <v>542</v>
      </c>
      <c r="O2" s="10">
        <v>45105</v>
      </c>
      <c r="P2" s="10">
        <v>45107</v>
      </c>
      <c r="Q2" s="10">
        <v>45267</v>
      </c>
      <c r="R2" s="10">
        <v>45378</v>
      </c>
      <c r="S2" s="9"/>
      <c r="T2" s="9" t="s">
        <v>261</v>
      </c>
      <c r="U2" s="9" t="s">
        <v>539</v>
      </c>
      <c r="V2" s="23" t="s">
        <v>430</v>
      </c>
      <c r="W2" s="9"/>
      <c r="X2" s="9"/>
      <c r="Y2" s="9">
        <v>5823</v>
      </c>
      <c r="Z2" s="10">
        <v>45071</v>
      </c>
      <c r="AA2" s="9"/>
      <c r="AB2" s="9"/>
      <c r="AC2" s="9">
        <v>38123</v>
      </c>
      <c r="AD2" s="9"/>
      <c r="AE2" s="9"/>
      <c r="AF2" s="9" t="s">
        <v>543</v>
      </c>
      <c r="AG2" s="12">
        <v>599893280</v>
      </c>
      <c r="AH2" s="10">
        <v>45107</v>
      </c>
      <c r="AI2" s="9"/>
      <c r="AJ2" s="9"/>
      <c r="AK2" s="9"/>
      <c r="AL2" s="12">
        <v>599893280</v>
      </c>
      <c r="AM2" s="9"/>
      <c r="AN2" s="9"/>
      <c r="AO2" s="9"/>
      <c r="AP2" s="9"/>
      <c r="AQ2" s="9" t="s">
        <v>544</v>
      </c>
      <c r="AR2" s="9"/>
      <c r="AS2" s="9"/>
      <c r="AT2" s="9"/>
      <c r="AU2" s="9"/>
      <c r="AV2" s="9"/>
      <c r="AW2" s="9"/>
      <c r="AX2" s="9"/>
      <c r="AY2" s="9"/>
      <c r="AZ2" s="9"/>
      <c r="BA2" s="9"/>
      <c r="BB2" s="9"/>
      <c r="BC2" s="9"/>
      <c r="BD2" s="9"/>
      <c r="BE2" s="9"/>
      <c r="BF2" s="24"/>
      <c r="BG2" s="24"/>
      <c r="BH2" s="24"/>
      <c r="BI2" s="9"/>
      <c r="BJ2" s="9"/>
      <c r="BK2" s="9"/>
      <c r="BL2" s="9"/>
      <c r="BM2" s="9"/>
      <c r="BN2" s="9"/>
      <c r="BO2" s="9"/>
      <c r="BP2" s="9"/>
      <c r="BQ2" s="10"/>
      <c r="BR2" s="13"/>
      <c r="BS2" s="9"/>
      <c r="BT2" s="9"/>
      <c r="BU2" s="8"/>
      <c r="BV2" s="9"/>
      <c r="BW2" s="9"/>
      <c r="BX2" s="9"/>
      <c r="BY2" s="14"/>
      <c r="BZ2" s="9"/>
      <c r="CA2" s="9"/>
      <c r="CB2" s="10"/>
      <c r="CC2" s="9"/>
      <c r="CD2" s="9"/>
      <c r="CE2" s="9"/>
      <c r="CF2" s="9"/>
      <c r="CG2" s="9"/>
      <c r="CH2" s="9"/>
      <c r="CI2" s="9"/>
      <c r="CJ2" s="9"/>
      <c r="CK2" s="15"/>
      <c r="CL2" s="15"/>
      <c r="CM2" s="11"/>
      <c r="CN2" s="19"/>
      <c r="CO2" s="19"/>
      <c r="CP2" s="19"/>
    </row>
    <row r="3" spans="1:98" s="197" customFormat="1" ht="75" customHeight="1" x14ac:dyDescent="0.25">
      <c r="A3" s="166">
        <v>111052</v>
      </c>
      <c r="B3" s="166" t="s">
        <v>545</v>
      </c>
      <c r="C3" s="166" t="s">
        <v>251</v>
      </c>
      <c r="D3" s="166" t="s">
        <v>252</v>
      </c>
      <c r="E3" s="166">
        <v>901444047</v>
      </c>
      <c r="F3" s="166">
        <v>1</v>
      </c>
      <c r="G3" s="166"/>
      <c r="H3" s="166"/>
      <c r="I3" s="166" t="s">
        <v>255</v>
      </c>
      <c r="J3" s="166"/>
      <c r="K3" s="166" t="s">
        <v>539</v>
      </c>
      <c r="L3" s="166" t="s">
        <v>540</v>
      </c>
      <c r="M3" s="166" t="s">
        <v>541</v>
      </c>
      <c r="N3" s="166" t="s">
        <v>546</v>
      </c>
      <c r="O3" s="188">
        <v>45086</v>
      </c>
      <c r="P3" s="188">
        <v>45099</v>
      </c>
      <c r="Q3" s="188">
        <v>45250</v>
      </c>
      <c r="R3" s="166"/>
      <c r="S3" s="166"/>
      <c r="T3" s="166" t="s">
        <v>261</v>
      </c>
      <c r="U3" s="166" t="s">
        <v>539</v>
      </c>
      <c r="V3" s="166" t="s">
        <v>547</v>
      </c>
      <c r="W3" s="166"/>
      <c r="X3" s="166"/>
      <c r="Y3" s="166">
        <v>123</v>
      </c>
      <c r="Z3" s="188">
        <v>44937</v>
      </c>
      <c r="AA3" s="166"/>
      <c r="AB3" s="166"/>
      <c r="AC3" s="166">
        <v>3423</v>
      </c>
      <c r="AD3" s="166"/>
      <c r="AE3" s="166"/>
      <c r="AF3" s="166" t="s">
        <v>543</v>
      </c>
      <c r="AG3" s="189">
        <v>3300001</v>
      </c>
      <c r="AH3" s="188">
        <v>45099</v>
      </c>
      <c r="AI3" s="166"/>
      <c r="AJ3" s="166"/>
      <c r="AK3" s="166"/>
      <c r="AL3" s="189">
        <v>3300001</v>
      </c>
      <c r="AM3" s="166"/>
      <c r="AN3" s="166"/>
      <c r="AO3" s="166"/>
      <c r="AP3" s="166"/>
      <c r="AQ3" s="166" t="s">
        <v>544</v>
      </c>
      <c r="AR3" s="166"/>
      <c r="AS3" s="166"/>
      <c r="AT3" s="166"/>
      <c r="AU3" s="166"/>
      <c r="AV3" s="166"/>
      <c r="AW3" s="166"/>
      <c r="AX3" s="166"/>
      <c r="AY3" s="166"/>
      <c r="AZ3" s="166"/>
      <c r="BA3" s="166"/>
      <c r="BB3" s="166"/>
      <c r="BC3" s="166"/>
      <c r="BD3" s="166"/>
      <c r="BE3" s="166"/>
      <c r="BF3" s="190"/>
      <c r="BG3" s="190"/>
      <c r="BH3" s="190"/>
      <c r="BI3" s="166"/>
      <c r="BJ3" s="166"/>
      <c r="BK3" s="166"/>
      <c r="BL3" s="166"/>
      <c r="BM3" s="166"/>
      <c r="BN3" s="166"/>
      <c r="BO3" s="166"/>
      <c r="BP3" s="189"/>
      <c r="BQ3" s="188"/>
      <c r="BR3" s="191"/>
      <c r="BS3" s="166"/>
      <c r="BT3" s="166"/>
      <c r="BU3" s="192"/>
      <c r="BV3" s="166"/>
      <c r="BW3" s="166"/>
      <c r="BX3" s="166"/>
      <c r="BY3" s="193"/>
      <c r="BZ3" s="166"/>
      <c r="CA3" s="166"/>
      <c r="CB3" s="188"/>
      <c r="CC3" s="166"/>
      <c r="CD3" s="166"/>
      <c r="CE3" s="166"/>
      <c r="CF3" s="166"/>
      <c r="CG3" s="166"/>
      <c r="CH3" s="166"/>
      <c r="CI3" s="166"/>
      <c r="CJ3" s="166"/>
      <c r="CK3" s="194"/>
      <c r="CL3" s="194"/>
      <c r="CM3" s="195"/>
      <c r="CN3" s="196"/>
      <c r="CO3" s="196"/>
      <c r="CP3" s="196"/>
    </row>
    <row r="4" spans="1:98" ht="11.25" customHeight="1" x14ac:dyDescent="0.25">
      <c r="A4" s="166">
        <v>111053</v>
      </c>
      <c r="B4" s="166" t="s">
        <v>545</v>
      </c>
      <c r="C4" s="166" t="s">
        <v>251</v>
      </c>
      <c r="D4" s="166" t="s">
        <v>252</v>
      </c>
      <c r="E4" s="166">
        <v>901444047</v>
      </c>
      <c r="F4" s="166">
        <v>1</v>
      </c>
      <c r="G4" s="166"/>
      <c r="H4" s="166"/>
      <c r="I4" s="166" t="s">
        <v>255</v>
      </c>
      <c r="J4" s="166"/>
      <c r="K4" s="166" t="s">
        <v>539</v>
      </c>
      <c r="L4" s="166" t="s">
        <v>540</v>
      </c>
      <c r="M4" s="166" t="s">
        <v>541</v>
      </c>
      <c r="N4" s="166" t="s">
        <v>546</v>
      </c>
      <c r="O4" s="188">
        <v>45086</v>
      </c>
      <c r="P4" s="188">
        <v>45099</v>
      </c>
      <c r="Q4" s="188">
        <v>45250</v>
      </c>
      <c r="R4" s="166"/>
      <c r="S4" s="166"/>
      <c r="T4" s="166" t="s">
        <v>261</v>
      </c>
      <c r="U4" s="166" t="s">
        <v>539</v>
      </c>
      <c r="V4" s="166" t="s">
        <v>547</v>
      </c>
      <c r="W4" s="166"/>
      <c r="X4" s="166"/>
      <c r="Y4" s="166">
        <v>123</v>
      </c>
      <c r="Z4" s="188">
        <v>44937</v>
      </c>
      <c r="AA4" s="166"/>
      <c r="AB4" s="166"/>
      <c r="AC4" s="166">
        <v>3323</v>
      </c>
      <c r="AD4" s="166"/>
      <c r="AE4" s="166"/>
      <c r="AF4" s="166" t="s">
        <v>543</v>
      </c>
      <c r="AG4" s="189">
        <v>3000000</v>
      </c>
      <c r="AH4" s="188">
        <v>45099</v>
      </c>
      <c r="AI4" s="166"/>
      <c r="AJ4" s="166"/>
      <c r="AK4" s="166"/>
      <c r="AL4" s="189">
        <v>3000000</v>
      </c>
      <c r="AM4" s="166"/>
      <c r="AN4" s="166"/>
      <c r="AO4" s="166"/>
      <c r="AP4" s="166"/>
      <c r="AQ4" s="166" t="s">
        <v>544</v>
      </c>
      <c r="AR4" s="166"/>
      <c r="AS4" s="166"/>
      <c r="AT4" s="166"/>
      <c r="AU4" s="166"/>
      <c r="AV4" s="166"/>
      <c r="AW4" s="166"/>
      <c r="AX4" s="166"/>
      <c r="AY4" s="166"/>
      <c r="AZ4" s="166"/>
      <c r="BA4" s="166"/>
      <c r="BB4" s="166"/>
      <c r="BC4" s="166"/>
      <c r="BD4" s="166"/>
      <c r="BE4" s="166"/>
      <c r="BF4" s="190"/>
      <c r="BG4" s="190"/>
      <c r="BH4" s="190"/>
      <c r="BI4" s="16"/>
      <c r="BJ4" s="16"/>
      <c r="BK4" s="16"/>
      <c r="BL4" s="16"/>
      <c r="BM4" s="16"/>
      <c r="BN4" s="16"/>
      <c r="BO4" s="16"/>
      <c r="BP4" s="220"/>
      <c r="BQ4" s="220"/>
      <c r="BR4" s="18"/>
      <c r="BS4" s="16"/>
      <c r="BT4" s="17"/>
      <c r="BU4" s="16"/>
      <c r="BV4" s="16"/>
      <c r="BW4" s="16"/>
      <c r="BX4" s="220"/>
      <c r="BY4" s="16"/>
      <c r="BZ4" s="16"/>
      <c r="CA4" s="16"/>
      <c r="CB4" s="221"/>
      <c r="CC4" s="221"/>
      <c r="CD4" s="221"/>
      <c r="CE4" s="221"/>
      <c r="CF4" s="221"/>
      <c r="CG4" s="221"/>
      <c r="CH4" s="221"/>
      <c r="CI4" s="221"/>
      <c r="CJ4" s="221"/>
      <c r="CK4" s="221"/>
      <c r="CL4" s="221"/>
      <c r="CM4" s="221"/>
      <c r="CN4" s="221"/>
      <c r="CO4" s="221"/>
      <c r="CP4" s="221"/>
      <c r="CQ4" s="221"/>
      <c r="CR4" s="221"/>
      <c r="CS4" s="221"/>
      <c r="CT4" s="221"/>
    </row>
    <row r="5" spans="1:98" ht="121.5" customHeight="1" x14ac:dyDescent="0.25">
      <c r="A5" s="166">
        <v>111054</v>
      </c>
      <c r="B5" s="166" t="s">
        <v>545</v>
      </c>
      <c r="C5" s="166" t="s">
        <v>251</v>
      </c>
      <c r="D5" s="166" t="s">
        <v>252</v>
      </c>
      <c r="E5" s="166">
        <v>901444047</v>
      </c>
      <c r="F5" s="166">
        <v>1</v>
      </c>
      <c r="G5" s="166"/>
      <c r="H5" s="166"/>
      <c r="I5" s="166" t="s">
        <v>255</v>
      </c>
      <c r="J5" s="166"/>
      <c r="K5" s="166" t="s">
        <v>539</v>
      </c>
      <c r="L5" s="166" t="s">
        <v>540</v>
      </c>
      <c r="M5" s="166" t="s">
        <v>541</v>
      </c>
      <c r="N5" s="166" t="s">
        <v>546</v>
      </c>
      <c r="O5" s="188">
        <v>45086</v>
      </c>
      <c r="P5" s="188">
        <v>45099</v>
      </c>
      <c r="Q5" s="188">
        <v>45250</v>
      </c>
      <c r="R5" s="166"/>
      <c r="S5" s="166"/>
      <c r="T5" s="166" t="s">
        <v>261</v>
      </c>
      <c r="U5" s="166" t="s">
        <v>539</v>
      </c>
      <c r="V5" s="166" t="s">
        <v>547</v>
      </c>
      <c r="W5" s="166"/>
      <c r="X5" s="192"/>
      <c r="Y5" s="166">
        <v>123</v>
      </c>
      <c r="Z5" s="188">
        <v>44937</v>
      </c>
      <c r="AA5" s="166"/>
      <c r="AB5" s="166"/>
      <c r="AC5" s="166">
        <v>3523</v>
      </c>
      <c r="AD5" s="166"/>
      <c r="AE5" s="166"/>
      <c r="AF5" s="166" t="s">
        <v>543</v>
      </c>
      <c r="AG5" s="189">
        <v>13200004</v>
      </c>
      <c r="AH5" s="188">
        <v>45099</v>
      </c>
      <c r="AI5" s="166"/>
      <c r="AJ5" s="166"/>
      <c r="AK5" s="166"/>
      <c r="AL5" s="189">
        <v>13200004</v>
      </c>
      <c r="AM5" s="166"/>
      <c r="AN5" s="166"/>
      <c r="AO5" s="166"/>
      <c r="AP5" s="166"/>
      <c r="AQ5" s="166" t="s">
        <v>544</v>
      </c>
      <c r="AR5" s="166"/>
      <c r="AS5" s="166"/>
      <c r="AT5" s="166"/>
      <c r="AU5" s="166"/>
      <c r="AV5" s="166"/>
      <c r="AW5" s="166"/>
      <c r="AX5" s="166"/>
      <c r="AY5" s="166"/>
      <c r="AZ5" s="166"/>
      <c r="BA5" s="166"/>
      <c r="BB5" s="166"/>
      <c r="BC5" s="166"/>
      <c r="BD5" s="166"/>
      <c r="BE5" s="166"/>
      <c r="BF5" s="190"/>
      <c r="BG5" s="190"/>
      <c r="BH5" s="190"/>
      <c r="BP5" s="20"/>
      <c r="BR5" s="2"/>
    </row>
    <row r="6" spans="1:98" s="197" customFormat="1" ht="90.75" customHeight="1" x14ac:dyDescent="0.25">
      <c r="A6" s="166">
        <v>111055</v>
      </c>
      <c r="B6" s="166" t="s">
        <v>545</v>
      </c>
      <c r="C6" s="166" t="s">
        <v>251</v>
      </c>
      <c r="D6" s="166" t="s">
        <v>252</v>
      </c>
      <c r="E6" s="166">
        <v>901444047</v>
      </c>
      <c r="F6" s="166">
        <v>1</v>
      </c>
      <c r="G6" s="166"/>
      <c r="H6" s="166"/>
      <c r="I6" s="166" t="s">
        <v>255</v>
      </c>
      <c r="J6" s="166"/>
      <c r="K6" s="166" t="s">
        <v>539</v>
      </c>
      <c r="L6" s="166" t="s">
        <v>540</v>
      </c>
      <c r="M6" s="166" t="s">
        <v>541</v>
      </c>
      <c r="N6" s="166" t="s">
        <v>546</v>
      </c>
      <c r="O6" s="188">
        <v>45086</v>
      </c>
      <c r="P6" s="188">
        <v>45099</v>
      </c>
      <c r="Q6" s="188">
        <v>45250</v>
      </c>
      <c r="R6" s="166"/>
      <c r="S6" s="166"/>
      <c r="T6" s="166" t="s">
        <v>261</v>
      </c>
      <c r="U6" s="166" t="s">
        <v>539</v>
      </c>
      <c r="V6" s="166" t="s">
        <v>547</v>
      </c>
      <c r="W6" s="166"/>
      <c r="X6" s="166"/>
      <c r="Y6" s="166">
        <v>123</v>
      </c>
      <c r="Z6" s="188">
        <v>44937</v>
      </c>
      <c r="AA6" s="166"/>
      <c r="AB6" s="166"/>
      <c r="AC6" s="166">
        <v>3223</v>
      </c>
      <c r="AD6" s="166"/>
      <c r="AE6" s="166"/>
      <c r="AF6" s="166" t="s">
        <v>543</v>
      </c>
      <c r="AG6" s="189">
        <v>5600000</v>
      </c>
      <c r="AH6" s="188">
        <v>45099</v>
      </c>
      <c r="AI6" s="166"/>
      <c r="AJ6" s="166"/>
      <c r="AK6" s="166"/>
      <c r="AL6" s="189">
        <v>5600000</v>
      </c>
      <c r="AM6" s="166"/>
      <c r="AN6" s="166"/>
      <c r="AO6" s="166"/>
      <c r="AP6" s="166"/>
      <c r="AQ6" s="166" t="s">
        <v>544</v>
      </c>
      <c r="AR6" s="166"/>
      <c r="AS6" s="166"/>
      <c r="AT6" s="166"/>
      <c r="AU6" s="166"/>
      <c r="AV6" s="166"/>
      <c r="AW6" s="166"/>
      <c r="AX6" s="166"/>
      <c r="AY6" s="166"/>
      <c r="AZ6" s="166"/>
      <c r="BA6" s="166"/>
      <c r="BB6" s="166"/>
      <c r="BC6" s="166"/>
      <c r="BD6" s="166"/>
      <c r="BE6" s="166"/>
      <c r="BF6" s="190"/>
      <c r="BG6" s="190"/>
      <c r="BH6" s="190"/>
      <c r="BP6" s="198"/>
      <c r="BR6" s="199"/>
    </row>
    <row r="7" spans="1:98" s="197" customFormat="1" ht="56.25" customHeight="1" x14ac:dyDescent="0.25">
      <c r="A7" s="166">
        <v>111056</v>
      </c>
      <c r="B7" s="166" t="s">
        <v>545</v>
      </c>
      <c r="C7" s="166" t="s">
        <v>251</v>
      </c>
      <c r="D7" s="166" t="s">
        <v>252</v>
      </c>
      <c r="E7" s="166">
        <v>901444047</v>
      </c>
      <c r="F7" s="166">
        <v>1</v>
      </c>
      <c r="G7" s="166"/>
      <c r="H7" s="166"/>
      <c r="I7" s="166" t="s">
        <v>255</v>
      </c>
      <c r="J7" s="166"/>
      <c r="K7" s="166" t="s">
        <v>539</v>
      </c>
      <c r="L7" s="166" t="s">
        <v>540</v>
      </c>
      <c r="M7" s="166" t="s">
        <v>541</v>
      </c>
      <c r="N7" s="166" t="s">
        <v>546</v>
      </c>
      <c r="O7" s="188">
        <v>45086</v>
      </c>
      <c r="P7" s="188">
        <v>45099</v>
      </c>
      <c r="Q7" s="188">
        <v>45250</v>
      </c>
      <c r="R7" s="166"/>
      <c r="S7" s="166"/>
      <c r="T7" s="166" t="s">
        <v>261</v>
      </c>
      <c r="U7" s="166" t="s">
        <v>539</v>
      </c>
      <c r="V7" s="166" t="s">
        <v>547</v>
      </c>
      <c r="W7" s="166"/>
      <c r="X7" s="166"/>
      <c r="Y7" s="166">
        <v>123</v>
      </c>
      <c r="Z7" s="188">
        <v>44937</v>
      </c>
      <c r="AA7" s="166"/>
      <c r="AB7" s="166"/>
      <c r="AC7" s="166">
        <v>3123</v>
      </c>
      <c r="AD7" s="166"/>
      <c r="AE7" s="166"/>
      <c r="AF7" s="166" t="s">
        <v>543</v>
      </c>
      <c r="AG7" s="189">
        <v>5805128</v>
      </c>
      <c r="AH7" s="188">
        <v>45099</v>
      </c>
      <c r="AI7" s="166"/>
      <c r="AJ7" s="166"/>
      <c r="AK7" s="166"/>
      <c r="AL7" s="189">
        <v>5805128</v>
      </c>
      <c r="AM7" s="166"/>
      <c r="AN7" s="166"/>
      <c r="AO7" s="166"/>
      <c r="AP7" s="166"/>
      <c r="AQ7" s="166" t="s">
        <v>544</v>
      </c>
      <c r="AR7" s="166"/>
      <c r="AS7" s="166"/>
      <c r="AT7" s="166"/>
      <c r="AU7" s="166"/>
      <c r="AV7" s="166"/>
      <c r="AW7" s="166"/>
      <c r="AX7" s="166"/>
      <c r="AY7" s="166"/>
      <c r="AZ7" s="166"/>
      <c r="BA7" s="166"/>
      <c r="BB7" s="166"/>
      <c r="BC7" s="166"/>
      <c r="BD7" s="166"/>
      <c r="BE7" s="166"/>
      <c r="BF7" s="190"/>
      <c r="BG7" s="190"/>
      <c r="BH7" s="190"/>
      <c r="BP7" s="198"/>
      <c r="BR7" s="199"/>
    </row>
    <row r="8" spans="1:98" ht="30" customHeight="1" x14ac:dyDescent="0.25">
      <c r="A8" s="166">
        <v>111057</v>
      </c>
      <c r="B8" s="166" t="s">
        <v>545</v>
      </c>
      <c r="C8" s="166" t="s">
        <v>251</v>
      </c>
      <c r="D8" s="166" t="s">
        <v>252</v>
      </c>
      <c r="E8" s="166">
        <v>901444047</v>
      </c>
      <c r="F8" s="166">
        <v>1</v>
      </c>
      <c r="G8" s="166"/>
      <c r="H8" s="166"/>
      <c r="I8" s="166" t="s">
        <v>255</v>
      </c>
      <c r="J8" s="166"/>
      <c r="K8" s="166" t="s">
        <v>539</v>
      </c>
      <c r="L8" s="166" t="s">
        <v>540</v>
      </c>
      <c r="M8" s="166" t="s">
        <v>541</v>
      </c>
      <c r="N8" s="166" t="s">
        <v>546</v>
      </c>
      <c r="O8" s="188">
        <v>45086</v>
      </c>
      <c r="P8" s="188">
        <v>45099</v>
      </c>
      <c r="Q8" s="188">
        <v>45250</v>
      </c>
      <c r="R8" s="166"/>
      <c r="S8" s="166"/>
      <c r="T8" s="166" t="s">
        <v>261</v>
      </c>
      <c r="U8" s="166" t="s">
        <v>539</v>
      </c>
      <c r="V8" s="166" t="s">
        <v>547</v>
      </c>
      <c r="W8" s="192"/>
      <c r="X8" s="192"/>
      <c r="Y8" s="166">
        <v>123</v>
      </c>
      <c r="Z8" s="188">
        <v>44937</v>
      </c>
      <c r="AA8" s="166"/>
      <c r="AB8" s="166"/>
      <c r="AC8" s="166">
        <v>3023</v>
      </c>
      <c r="AD8" s="166"/>
      <c r="AE8" s="166"/>
      <c r="AF8" s="166" t="s">
        <v>543</v>
      </c>
      <c r="AG8" s="189">
        <v>6000000</v>
      </c>
      <c r="AH8" s="188">
        <v>45099</v>
      </c>
      <c r="AI8" s="166"/>
      <c r="AJ8" s="166"/>
      <c r="AK8" s="166"/>
      <c r="AL8" s="189">
        <v>6000000</v>
      </c>
      <c r="AM8" s="166"/>
      <c r="AN8" s="166"/>
      <c r="AO8" s="166"/>
      <c r="AP8" s="166"/>
      <c r="AQ8" s="166" t="s">
        <v>544</v>
      </c>
      <c r="AR8" s="166"/>
      <c r="AS8" s="166"/>
      <c r="AT8" s="166"/>
      <c r="AU8" s="166"/>
      <c r="AV8" s="166"/>
      <c r="AW8" s="166"/>
      <c r="AX8" s="166"/>
      <c r="AY8" s="166"/>
      <c r="AZ8" s="166"/>
      <c r="BA8" s="166"/>
      <c r="BB8" s="166"/>
      <c r="BC8" s="166"/>
      <c r="BD8" s="166"/>
      <c r="BE8" s="166"/>
      <c r="BF8" s="190"/>
      <c r="BG8" s="190"/>
      <c r="BH8" s="190"/>
      <c r="BP8" s="20"/>
      <c r="BQ8" s="2"/>
      <c r="BR8" s="2"/>
    </row>
    <row r="9" spans="1:98" ht="48" customHeight="1" x14ac:dyDescent="0.25">
      <c r="A9" s="166">
        <v>111059</v>
      </c>
      <c r="B9" s="166" t="s">
        <v>545</v>
      </c>
      <c r="C9" s="166" t="s">
        <v>251</v>
      </c>
      <c r="D9" s="166" t="s">
        <v>252</v>
      </c>
      <c r="E9" s="166">
        <v>901444047</v>
      </c>
      <c r="F9" s="166">
        <v>1</v>
      </c>
      <c r="G9" s="166"/>
      <c r="H9" s="166"/>
      <c r="I9" s="166" t="s">
        <v>255</v>
      </c>
      <c r="J9" s="166"/>
      <c r="K9" s="166" t="s">
        <v>539</v>
      </c>
      <c r="L9" s="166" t="s">
        <v>540</v>
      </c>
      <c r="M9" s="166" t="s">
        <v>541</v>
      </c>
      <c r="N9" s="166" t="s">
        <v>546</v>
      </c>
      <c r="O9" s="188">
        <v>45086</v>
      </c>
      <c r="P9" s="188">
        <v>45099</v>
      </c>
      <c r="Q9" s="188">
        <v>45250</v>
      </c>
      <c r="R9" s="166"/>
      <c r="S9" s="166"/>
      <c r="T9" s="166" t="s">
        <v>261</v>
      </c>
      <c r="U9" s="166" t="s">
        <v>539</v>
      </c>
      <c r="V9" s="166" t="s">
        <v>547</v>
      </c>
      <c r="W9" s="192"/>
      <c r="X9" s="192"/>
      <c r="Y9" s="166">
        <v>123</v>
      </c>
      <c r="Z9" s="188">
        <v>44937</v>
      </c>
      <c r="AA9" s="166"/>
      <c r="AB9" s="166"/>
      <c r="AC9" s="166">
        <v>2923</v>
      </c>
      <c r="AD9" s="166"/>
      <c r="AE9" s="166"/>
      <c r="AF9" s="166" t="s">
        <v>543</v>
      </c>
      <c r="AG9" s="189">
        <v>5805130</v>
      </c>
      <c r="AH9" s="188">
        <v>45099</v>
      </c>
      <c r="AI9" s="166"/>
      <c r="AJ9" s="166"/>
      <c r="AK9" s="166"/>
      <c r="AL9" s="189">
        <v>5805130</v>
      </c>
      <c r="AM9" s="166"/>
      <c r="AN9" s="166"/>
      <c r="AO9" s="166"/>
      <c r="AP9" s="166"/>
      <c r="AQ9" s="166" t="s">
        <v>544</v>
      </c>
      <c r="AR9" s="166"/>
      <c r="AS9" s="166"/>
      <c r="AT9" s="166"/>
      <c r="AU9" s="166"/>
      <c r="AV9" s="166"/>
      <c r="AW9" s="166"/>
      <c r="AX9" s="166"/>
      <c r="AY9" s="166"/>
      <c r="AZ9" s="166"/>
      <c r="BA9" s="166"/>
      <c r="BB9" s="166"/>
      <c r="BC9" s="166"/>
      <c r="BD9" s="166"/>
      <c r="BE9" s="166"/>
      <c r="BF9" s="190"/>
      <c r="BG9" s="190"/>
      <c r="BH9" s="190"/>
      <c r="BP9" s="20"/>
      <c r="BQ9" s="2"/>
      <c r="BR9" s="2"/>
    </row>
    <row r="10" spans="1:98" s="197" customFormat="1" ht="57.75" customHeight="1" x14ac:dyDescent="0.25">
      <c r="A10" s="166">
        <v>111060</v>
      </c>
      <c r="B10" s="166" t="s">
        <v>545</v>
      </c>
      <c r="C10" s="166" t="s">
        <v>251</v>
      </c>
      <c r="D10" s="166" t="s">
        <v>252</v>
      </c>
      <c r="E10" s="166">
        <v>901444047</v>
      </c>
      <c r="F10" s="166">
        <v>1</v>
      </c>
      <c r="G10" s="166"/>
      <c r="H10" s="166"/>
      <c r="I10" s="166" t="s">
        <v>255</v>
      </c>
      <c r="J10" s="166"/>
      <c r="K10" s="166" t="s">
        <v>539</v>
      </c>
      <c r="L10" s="166" t="s">
        <v>540</v>
      </c>
      <c r="M10" s="166" t="s">
        <v>541</v>
      </c>
      <c r="N10" s="166" t="s">
        <v>546</v>
      </c>
      <c r="O10" s="188">
        <v>45086</v>
      </c>
      <c r="P10" s="188">
        <v>45099</v>
      </c>
      <c r="Q10" s="188">
        <v>45250</v>
      </c>
      <c r="R10" s="166"/>
      <c r="S10" s="166"/>
      <c r="T10" s="166" t="s">
        <v>261</v>
      </c>
      <c r="U10" s="166" t="s">
        <v>539</v>
      </c>
      <c r="V10" s="166" t="s">
        <v>547</v>
      </c>
      <c r="W10" s="166"/>
      <c r="X10" s="166"/>
      <c r="Y10" s="166">
        <v>123</v>
      </c>
      <c r="Z10" s="188">
        <v>44937</v>
      </c>
      <c r="AA10" s="166"/>
      <c r="AB10" s="166"/>
      <c r="AC10" s="166">
        <v>1923</v>
      </c>
      <c r="AD10" s="166"/>
      <c r="AE10" s="166"/>
      <c r="AF10" s="166" t="s">
        <v>543</v>
      </c>
      <c r="AG10" s="189">
        <v>3000000</v>
      </c>
      <c r="AH10" s="188">
        <v>45099</v>
      </c>
      <c r="AI10" s="166"/>
      <c r="AJ10" s="166"/>
      <c r="AK10" s="166"/>
      <c r="AL10" s="189">
        <v>3000000</v>
      </c>
      <c r="AM10" s="166"/>
      <c r="AN10" s="166"/>
      <c r="AO10" s="166"/>
      <c r="AP10" s="166"/>
      <c r="AQ10" s="166" t="s">
        <v>544</v>
      </c>
      <c r="AR10" s="166"/>
      <c r="AS10" s="166"/>
      <c r="AT10" s="166"/>
      <c r="AU10" s="166"/>
      <c r="AV10" s="166"/>
      <c r="AW10" s="166"/>
      <c r="AX10" s="166"/>
      <c r="AY10" s="166"/>
      <c r="AZ10" s="166"/>
      <c r="BA10" s="166"/>
      <c r="BB10" s="166"/>
      <c r="BC10" s="166"/>
      <c r="BD10" s="166"/>
      <c r="BE10" s="166"/>
      <c r="BF10" s="190"/>
      <c r="BG10" s="190"/>
      <c r="BH10" s="190"/>
      <c r="BP10" s="198"/>
    </row>
    <row r="11" spans="1:98" ht="58.5" customHeight="1" x14ac:dyDescent="0.25">
      <c r="A11" s="166">
        <v>111061</v>
      </c>
      <c r="B11" s="166" t="s">
        <v>545</v>
      </c>
      <c r="C11" s="166" t="s">
        <v>251</v>
      </c>
      <c r="D11" s="166" t="s">
        <v>252</v>
      </c>
      <c r="E11" s="166">
        <v>901444047</v>
      </c>
      <c r="F11" s="166">
        <v>1</v>
      </c>
      <c r="G11" s="166"/>
      <c r="H11" s="166"/>
      <c r="I11" s="166" t="s">
        <v>255</v>
      </c>
      <c r="J11" s="166"/>
      <c r="K11" s="166" t="s">
        <v>539</v>
      </c>
      <c r="L11" s="166" t="s">
        <v>540</v>
      </c>
      <c r="M11" s="166" t="s">
        <v>541</v>
      </c>
      <c r="N11" s="166" t="s">
        <v>546</v>
      </c>
      <c r="O11" s="188">
        <v>45086</v>
      </c>
      <c r="P11" s="188">
        <v>45099</v>
      </c>
      <c r="Q11" s="188">
        <v>45250</v>
      </c>
      <c r="R11" s="166"/>
      <c r="S11" s="166"/>
      <c r="T11" s="166" t="s">
        <v>261</v>
      </c>
      <c r="U11" s="166" t="s">
        <v>539</v>
      </c>
      <c r="V11" s="166" t="s">
        <v>547</v>
      </c>
      <c r="W11" s="166"/>
      <c r="X11" s="166"/>
      <c r="Y11" s="166">
        <v>123</v>
      </c>
      <c r="Z11" s="188">
        <v>44937</v>
      </c>
      <c r="AA11" s="166"/>
      <c r="AB11" s="166"/>
      <c r="AC11" s="166">
        <v>2823</v>
      </c>
      <c r="AD11" s="166"/>
      <c r="AE11" s="166"/>
      <c r="AF11" s="166" t="s">
        <v>543</v>
      </c>
      <c r="AG11" s="189">
        <v>3300001</v>
      </c>
      <c r="AH11" s="188">
        <v>45099</v>
      </c>
      <c r="AI11" s="166"/>
      <c r="AJ11" s="166"/>
      <c r="AK11" s="166"/>
      <c r="AL11" s="189">
        <v>3300001</v>
      </c>
      <c r="AM11" s="166"/>
      <c r="AN11" s="166"/>
      <c r="AO11" s="166"/>
      <c r="AP11" s="166"/>
      <c r="AQ11" s="166" t="s">
        <v>544</v>
      </c>
      <c r="AR11" s="166"/>
      <c r="AS11" s="166"/>
      <c r="AT11" s="166"/>
      <c r="AU11" s="166"/>
      <c r="AV11" s="166"/>
      <c r="AW11" s="166"/>
      <c r="AX11" s="166"/>
      <c r="AY11" s="166"/>
      <c r="AZ11" s="166"/>
      <c r="BA11" s="166"/>
      <c r="BB11" s="166"/>
      <c r="BC11" s="166"/>
      <c r="BD11" s="166"/>
      <c r="BE11" s="166"/>
      <c r="BF11" s="190"/>
      <c r="BG11" s="190"/>
      <c r="BH11" s="190"/>
      <c r="BQ11" s="2"/>
      <c r="BR11" s="2"/>
      <c r="BY11" s="21"/>
      <c r="CB11" s="2"/>
    </row>
    <row r="12" spans="1:98" ht="33.75" customHeight="1" x14ac:dyDescent="0.25">
      <c r="A12" s="166">
        <v>111062</v>
      </c>
      <c r="B12" s="166" t="s">
        <v>545</v>
      </c>
      <c r="C12" s="166" t="s">
        <v>251</v>
      </c>
      <c r="D12" s="166" t="s">
        <v>252</v>
      </c>
      <c r="E12" s="166">
        <v>901444047</v>
      </c>
      <c r="F12" s="166">
        <v>1</v>
      </c>
      <c r="G12" s="166"/>
      <c r="H12" s="166"/>
      <c r="I12" s="166" t="s">
        <v>255</v>
      </c>
      <c r="J12" s="166"/>
      <c r="K12" s="166" t="s">
        <v>539</v>
      </c>
      <c r="L12" s="166" t="s">
        <v>540</v>
      </c>
      <c r="M12" s="166" t="s">
        <v>541</v>
      </c>
      <c r="N12" s="166" t="s">
        <v>546</v>
      </c>
      <c r="O12" s="188">
        <v>45086</v>
      </c>
      <c r="P12" s="188">
        <v>45099</v>
      </c>
      <c r="Q12" s="188">
        <v>45250</v>
      </c>
      <c r="R12" s="166"/>
      <c r="S12" s="166"/>
      <c r="T12" s="166" t="s">
        <v>261</v>
      </c>
      <c r="U12" s="166" t="s">
        <v>539</v>
      </c>
      <c r="V12" s="166" t="s">
        <v>547</v>
      </c>
      <c r="W12" s="166"/>
      <c r="X12" s="166"/>
      <c r="Y12" s="166">
        <v>123</v>
      </c>
      <c r="Z12" s="188">
        <v>44937</v>
      </c>
      <c r="AA12" s="166"/>
      <c r="AB12" s="166"/>
      <c r="AC12" s="166">
        <v>2723</v>
      </c>
      <c r="AD12" s="166"/>
      <c r="AE12" s="166"/>
      <c r="AF12" s="166" t="s">
        <v>543</v>
      </c>
      <c r="AG12" s="189">
        <v>3300001</v>
      </c>
      <c r="AH12" s="188">
        <v>45099</v>
      </c>
      <c r="AI12" s="166"/>
      <c r="AJ12" s="166"/>
      <c r="AK12" s="166"/>
      <c r="AL12" s="189">
        <v>3300001</v>
      </c>
      <c r="AM12" s="166"/>
      <c r="AN12" s="166"/>
      <c r="AO12" s="166"/>
      <c r="AP12" s="166"/>
      <c r="AQ12" s="166" t="s">
        <v>544</v>
      </c>
      <c r="AR12" s="166"/>
      <c r="AS12" s="166"/>
      <c r="AT12" s="166"/>
      <c r="AU12" s="166"/>
      <c r="AV12" s="166"/>
      <c r="AW12" s="166"/>
      <c r="AX12" s="166"/>
      <c r="AY12" s="166"/>
      <c r="AZ12" s="166"/>
      <c r="BA12" s="166"/>
      <c r="BB12" s="166"/>
      <c r="BC12" s="166"/>
      <c r="BD12" s="166"/>
      <c r="BE12" s="166"/>
      <c r="BF12" s="190"/>
      <c r="BG12" s="190"/>
      <c r="BH12" s="190"/>
      <c r="BP12" s="20"/>
      <c r="BQ12" s="2"/>
      <c r="BR12" s="2"/>
      <c r="BY12" s="21"/>
      <c r="CB12" s="2"/>
    </row>
    <row r="13" spans="1:98" ht="36.75" customHeight="1" x14ac:dyDescent="0.25">
      <c r="A13" s="166">
        <v>111063</v>
      </c>
      <c r="B13" s="166" t="s">
        <v>545</v>
      </c>
      <c r="C13" s="166" t="s">
        <v>251</v>
      </c>
      <c r="D13" s="166" t="s">
        <v>252</v>
      </c>
      <c r="E13" s="166">
        <v>901444047</v>
      </c>
      <c r="F13" s="166">
        <v>1</v>
      </c>
      <c r="G13" s="166"/>
      <c r="H13" s="166"/>
      <c r="I13" s="166" t="s">
        <v>255</v>
      </c>
      <c r="J13" s="166"/>
      <c r="K13" s="166" t="s">
        <v>539</v>
      </c>
      <c r="L13" s="166" t="s">
        <v>540</v>
      </c>
      <c r="M13" s="166" t="s">
        <v>541</v>
      </c>
      <c r="N13" s="166" t="s">
        <v>546</v>
      </c>
      <c r="O13" s="188">
        <v>45086</v>
      </c>
      <c r="P13" s="188">
        <v>45099</v>
      </c>
      <c r="Q13" s="188">
        <v>45250</v>
      </c>
      <c r="R13" s="166"/>
      <c r="S13" s="166"/>
      <c r="T13" s="166" t="s">
        <v>261</v>
      </c>
      <c r="U13" s="166" t="s">
        <v>539</v>
      </c>
      <c r="V13" s="166" t="s">
        <v>547</v>
      </c>
      <c r="W13" s="166"/>
      <c r="X13" s="166"/>
      <c r="Y13" s="166">
        <v>123</v>
      </c>
      <c r="Z13" s="188">
        <v>44937</v>
      </c>
      <c r="AA13" s="166"/>
      <c r="AB13" s="166"/>
      <c r="AC13" s="166">
        <v>2623</v>
      </c>
      <c r="AD13" s="166"/>
      <c r="AE13" s="166"/>
      <c r="AF13" s="166" t="s">
        <v>543</v>
      </c>
      <c r="AG13" s="189">
        <v>3000000</v>
      </c>
      <c r="AH13" s="188">
        <v>45099</v>
      </c>
      <c r="AI13" s="166"/>
      <c r="AJ13" s="166"/>
      <c r="AK13" s="166"/>
      <c r="AL13" s="189">
        <v>3000000</v>
      </c>
      <c r="AM13" s="166"/>
      <c r="AN13" s="166"/>
      <c r="AO13" s="166"/>
      <c r="AP13" s="166"/>
      <c r="AQ13" s="166" t="s">
        <v>544</v>
      </c>
      <c r="AR13" s="166"/>
      <c r="AS13" s="166"/>
      <c r="AT13" s="166"/>
      <c r="AU13" s="166"/>
      <c r="AV13" s="166"/>
      <c r="AW13" s="166"/>
      <c r="AX13" s="166"/>
      <c r="AY13" s="166"/>
      <c r="AZ13" s="166"/>
      <c r="BA13" s="166"/>
      <c r="BB13" s="166"/>
      <c r="BC13" s="166"/>
      <c r="BD13" s="166"/>
      <c r="BE13" s="166"/>
      <c r="BF13" s="190"/>
      <c r="BG13" s="190"/>
      <c r="BH13" s="190"/>
      <c r="BQ13" s="2"/>
      <c r="BY13" s="21"/>
      <c r="CB13" s="2"/>
    </row>
    <row r="14" spans="1:98" ht="41.25" customHeight="1" x14ac:dyDescent="0.25">
      <c r="A14" s="166">
        <v>111064</v>
      </c>
      <c r="B14" s="166" t="s">
        <v>545</v>
      </c>
      <c r="C14" s="166" t="s">
        <v>251</v>
      </c>
      <c r="D14" s="166" t="s">
        <v>252</v>
      </c>
      <c r="E14" s="166">
        <v>901444047</v>
      </c>
      <c r="F14" s="166">
        <v>1</v>
      </c>
      <c r="G14" s="166"/>
      <c r="H14" s="166"/>
      <c r="I14" s="166" t="s">
        <v>255</v>
      </c>
      <c r="J14" s="166"/>
      <c r="K14" s="166" t="s">
        <v>539</v>
      </c>
      <c r="L14" s="166" t="s">
        <v>540</v>
      </c>
      <c r="M14" s="166" t="s">
        <v>541</v>
      </c>
      <c r="N14" s="166" t="s">
        <v>546</v>
      </c>
      <c r="O14" s="188">
        <v>45086</v>
      </c>
      <c r="P14" s="188">
        <v>45099</v>
      </c>
      <c r="Q14" s="188">
        <v>45250</v>
      </c>
      <c r="R14" s="166"/>
      <c r="S14" s="166"/>
      <c r="T14" s="166" t="s">
        <v>261</v>
      </c>
      <c r="U14" s="166" t="s">
        <v>539</v>
      </c>
      <c r="V14" s="166" t="s">
        <v>547</v>
      </c>
      <c r="W14" s="166"/>
      <c r="X14" s="166"/>
      <c r="Y14" s="166">
        <v>123</v>
      </c>
      <c r="Z14" s="188">
        <v>44937</v>
      </c>
      <c r="AA14" s="166"/>
      <c r="AB14" s="166"/>
      <c r="AC14" s="166">
        <v>2423</v>
      </c>
      <c r="AD14" s="166"/>
      <c r="AE14" s="166"/>
      <c r="AF14" s="166" t="s">
        <v>543</v>
      </c>
      <c r="AG14" s="189">
        <v>13200004</v>
      </c>
      <c r="AH14" s="188">
        <v>45099</v>
      </c>
      <c r="AI14" s="166"/>
      <c r="AJ14" s="166"/>
      <c r="AK14" s="166"/>
      <c r="AL14" s="189">
        <v>13200004</v>
      </c>
      <c r="AM14" s="166"/>
      <c r="AN14" s="166"/>
      <c r="AO14" s="166"/>
      <c r="AP14" s="166"/>
      <c r="AQ14" s="166" t="s">
        <v>544</v>
      </c>
      <c r="AR14" s="166"/>
      <c r="AS14" s="166"/>
      <c r="AT14" s="166"/>
      <c r="AU14" s="166"/>
      <c r="AV14" s="166"/>
      <c r="AW14" s="166"/>
      <c r="AX14" s="166"/>
      <c r="AY14" s="166"/>
      <c r="AZ14" s="166"/>
      <c r="BA14" s="166"/>
      <c r="BB14" s="166"/>
      <c r="BC14" s="166"/>
      <c r="BD14" s="166"/>
      <c r="BE14" s="166"/>
      <c r="BF14" s="190"/>
      <c r="BG14" s="190"/>
      <c r="BH14" s="190"/>
      <c r="BI14" s="15"/>
      <c r="BJ14" s="15"/>
      <c r="BK14" s="15"/>
      <c r="BL14" s="15"/>
      <c r="BM14" s="15"/>
      <c r="BN14" s="15"/>
      <c r="BO14" s="15"/>
      <c r="BP14" s="15"/>
      <c r="BQ14" s="15"/>
      <c r="BR14" s="15"/>
      <c r="BS14" s="222"/>
      <c r="BT14" s="223"/>
      <c r="BU14" s="223"/>
      <c r="BV14" s="15"/>
      <c r="BW14" s="15"/>
      <c r="BX14" s="15"/>
      <c r="BY14" s="15"/>
      <c r="BZ14" s="15"/>
      <c r="CA14" s="15"/>
      <c r="CB14" s="15"/>
      <c r="CC14" s="15"/>
      <c r="CD14" s="8"/>
      <c r="CE14" s="15"/>
      <c r="CF14" s="219"/>
      <c r="CG14" s="15"/>
      <c r="CH14" s="15"/>
      <c r="CI14" s="15"/>
      <c r="CJ14" s="15"/>
      <c r="CK14" s="15"/>
      <c r="CL14" s="15"/>
      <c r="CM14" s="219"/>
      <c r="CN14" s="219">
        <v>0</v>
      </c>
      <c r="CO14" s="219"/>
    </row>
    <row r="15" spans="1:98" ht="57" customHeight="1" x14ac:dyDescent="0.25">
      <c r="A15" s="166">
        <v>111065</v>
      </c>
      <c r="B15" s="166" t="s">
        <v>545</v>
      </c>
      <c r="C15" s="166" t="s">
        <v>251</v>
      </c>
      <c r="D15" s="166" t="s">
        <v>252</v>
      </c>
      <c r="E15" s="166">
        <v>901444047</v>
      </c>
      <c r="F15" s="166">
        <v>1</v>
      </c>
      <c r="G15" s="166"/>
      <c r="H15" s="166"/>
      <c r="I15" s="166" t="s">
        <v>255</v>
      </c>
      <c r="J15" s="166"/>
      <c r="K15" s="166" t="s">
        <v>539</v>
      </c>
      <c r="L15" s="166" t="s">
        <v>540</v>
      </c>
      <c r="M15" s="166" t="s">
        <v>541</v>
      </c>
      <c r="N15" s="166" t="s">
        <v>546</v>
      </c>
      <c r="O15" s="188">
        <v>45086</v>
      </c>
      <c r="P15" s="188">
        <v>45099</v>
      </c>
      <c r="Q15" s="188">
        <v>45250</v>
      </c>
      <c r="R15" s="166"/>
      <c r="S15" s="166"/>
      <c r="T15" s="166" t="s">
        <v>261</v>
      </c>
      <c r="U15" s="166" t="s">
        <v>539</v>
      </c>
      <c r="V15" s="166" t="s">
        <v>547</v>
      </c>
      <c r="W15" s="166"/>
      <c r="X15" s="166"/>
      <c r="Y15" s="166">
        <v>123</v>
      </c>
      <c r="Z15" s="188">
        <v>44937</v>
      </c>
      <c r="AA15" s="166"/>
      <c r="AB15" s="166"/>
      <c r="AC15" s="166">
        <v>2523</v>
      </c>
      <c r="AD15" s="166"/>
      <c r="AE15" s="166"/>
      <c r="AF15" s="166" t="s">
        <v>543</v>
      </c>
      <c r="AG15" s="189">
        <v>2800000</v>
      </c>
      <c r="AH15" s="188">
        <v>45099</v>
      </c>
      <c r="AI15" s="166"/>
      <c r="AJ15" s="166"/>
      <c r="AK15" s="166"/>
      <c r="AL15" s="189">
        <v>2800000</v>
      </c>
      <c r="AM15" s="166"/>
      <c r="AN15" s="166"/>
      <c r="AO15" s="166"/>
      <c r="AP15" s="166"/>
      <c r="AQ15" s="166" t="s">
        <v>544</v>
      </c>
      <c r="AR15" s="166"/>
      <c r="AS15" s="166"/>
      <c r="AT15" s="166"/>
      <c r="AU15" s="166"/>
      <c r="AV15" s="166"/>
      <c r="AW15" s="166"/>
      <c r="AX15" s="166"/>
      <c r="AY15" s="166"/>
      <c r="AZ15" s="166"/>
      <c r="BA15" s="166"/>
      <c r="BB15" s="166"/>
      <c r="BC15" s="166"/>
      <c r="BD15" s="166"/>
      <c r="BE15" s="166"/>
      <c r="BF15" s="190"/>
      <c r="BG15" s="190"/>
      <c r="BH15" s="190"/>
      <c r="BI15" s="22"/>
      <c r="BJ15" s="22"/>
      <c r="BK15" s="22"/>
      <c r="BL15" s="22"/>
      <c r="BM15" s="22"/>
      <c r="BN15" s="22"/>
      <c r="BO15" s="22"/>
      <c r="BP15" s="22"/>
      <c r="BQ15" s="22"/>
      <c r="BR15" s="22"/>
    </row>
    <row r="16" spans="1:98" s="197" customFormat="1" ht="76.5" customHeight="1" x14ac:dyDescent="0.25">
      <c r="A16" s="166">
        <v>111066</v>
      </c>
      <c r="B16" s="166" t="s">
        <v>545</v>
      </c>
      <c r="C16" s="166" t="s">
        <v>251</v>
      </c>
      <c r="D16" s="166" t="s">
        <v>252</v>
      </c>
      <c r="E16" s="166">
        <v>901444047</v>
      </c>
      <c r="F16" s="166">
        <v>1</v>
      </c>
      <c r="G16" s="166"/>
      <c r="H16" s="166"/>
      <c r="I16" s="166" t="s">
        <v>255</v>
      </c>
      <c r="J16" s="166"/>
      <c r="K16" s="166" t="s">
        <v>539</v>
      </c>
      <c r="L16" s="166" t="s">
        <v>540</v>
      </c>
      <c r="M16" s="166" t="s">
        <v>541</v>
      </c>
      <c r="N16" s="166" t="s">
        <v>546</v>
      </c>
      <c r="O16" s="188">
        <v>45086</v>
      </c>
      <c r="P16" s="188">
        <v>45099</v>
      </c>
      <c r="Q16" s="188">
        <v>45250</v>
      </c>
      <c r="R16" s="166"/>
      <c r="S16" s="166"/>
      <c r="T16" s="166" t="s">
        <v>261</v>
      </c>
      <c r="U16" s="166" t="s">
        <v>539</v>
      </c>
      <c r="V16" s="166" t="s">
        <v>547</v>
      </c>
      <c r="W16" s="166"/>
      <c r="X16" s="166"/>
      <c r="Y16" s="166">
        <v>123</v>
      </c>
      <c r="Z16" s="188">
        <v>44937</v>
      </c>
      <c r="AA16" s="166"/>
      <c r="AB16" s="166"/>
      <c r="AC16" s="166">
        <v>2323</v>
      </c>
      <c r="AD16" s="166"/>
      <c r="AE16" s="166"/>
      <c r="AF16" s="166" t="s">
        <v>543</v>
      </c>
      <c r="AG16" s="189">
        <v>14186871</v>
      </c>
      <c r="AH16" s="188">
        <v>45099</v>
      </c>
      <c r="AI16" s="166"/>
      <c r="AJ16" s="166"/>
      <c r="AK16" s="166"/>
      <c r="AL16" s="189">
        <v>14186871</v>
      </c>
      <c r="AM16" s="166"/>
      <c r="AN16" s="166"/>
      <c r="AO16" s="166"/>
      <c r="AP16" s="166"/>
      <c r="AQ16" s="166" t="s">
        <v>544</v>
      </c>
      <c r="AR16" s="166"/>
      <c r="AS16" s="166"/>
      <c r="AT16" s="166"/>
      <c r="AU16" s="166"/>
      <c r="AV16" s="166"/>
      <c r="AW16" s="166"/>
      <c r="AX16" s="166"/>
      <c r="AY16" s="166"/>
      <c r="AZ16" s="166"/>
      <c r="BA16" s="166"/>
      <c r="BB16" s="166"/>
      <c r="BC16" s="166"/>
      <c r="BD16" s="166"/>
      <c r="BE16" s="166"/>
      <c r="BF16" s="190"/>
      <c r="BG16" s="190"/>
      <c r="BH16" s="190"/>
    </row>
    <row r="17" spans="1:98" s="197" customFormat="1" ht="123.75" customHeight="1" x14ac:dyDescent="0.25">
      <c r="A17" s="166">
        <v>111067</v>
      </c>
      <c r="B17" s="166" t="s">
        <v>545</v>
      </c>
      <c r="C17" s="166" t="s">
        <v>251</v>
      </c>
      <c r="D17" s="166" t="s">
        <v>252</v>
      </c>
      <c r="E17" s="166">
        <v>901444047</v>
      </c>
      <c r="F17" s="166">
        <v>1</v>
      </c>
      <c r="G17" s="166"/>
      <c r="H17" s="166"/>
      <c r="I17" s="166" t="s">
        <v>255</v>
      </c>
      <c r="J17" s="166"/>
      <c r="K17" s="166" t="s">
        <v>539</v>
      </c>
      <c r="L17" s="166" t="s">
        <v>540</v>
      </c>
      <c r="M17" s="166" t="s">
        <v>541</v>
      </c>
      <c r="N17" s="166" t="s">
        <v>546</v>
      </c>
      <c r="O17" s="188">
        <v>45086</v>
      </c>
      <c r="P17" s="188">
        <v>45099</v>
      </c>
      <c r="Q17" s="188">
        <v>45250</v>
      </c>
      <c r="R17" s="166"/>
      <c r="S17" s="166"/>
      <c r="T17" s="166" t="s">
        <v>261</v>
      </c>
      <c r="U17" s="166" t="s">
        <v>539</v>
      </c>
      <c r="V17" s="166" t="s">
        <v>547</v>
      </c>
      <c r="W17" s="166"/>
      <c r="X17" s="166"/>
      <c r="Y17" s="166">
        <v>123</v>
      </c>
      <c r="Z17" s="188">
        <v>44937</v>
      </c>
      <c r="AA17" s="166"/>
      <c r="AB17" s="166"/>
      <c r="AC17" s="166">
        <v>4923</v>
      </c>
      <c r="AD17" s="166"/>
      <c r="AE17" s="166"/>
      <c r="AF17" s="166" t="s">
        <v>543</v>
      </c>
      <c r="AG17" s="189">
        <v>17415384</v>
      </c>
      <c r="AH17" s="188">
        <v>45099</v>
      </c>
      <c r="AI17" s="166"/>
      <c r="AJ17" s="166"/>
      <c r="AK17" s="166"/>
      <c r="AL17" s="189">
        <v>17415384</v>
      </c>
      <c r="AM17" s="166"/>
      <c r="AN17" s="166"/>
      <c r="AO17" s="166"/>
      <c r="AP17" s="166"/>
      <c r="AQ17" s="166" t="s">
        <v>544</v>
      </c>
      <c r="AR17" s="166"/>
      <c r="AS17" s="166"/>
      <c r="AT17" s="166"/>
      <c r="AU17" s="166"/>
      <c r="AV17" s="166"/>
      <c r="AW17" s="166"/>
      <c r="AX17" s="166"/>
      <c r="AY17" s="166"/>
      <c r="AZ17" s="166"/>
      <c r="BA17" s="166"/>
      <c r="BB17" s="166"/>
      <c r="BC17" s="166"/>
      <c r="BD17" s="166"/>
      <c r="BE17" s="166"/>
      <c r="BF17" s="190"/>
      <c r="BG17" s="190"/>
      <c r="BH17" s="190"/>
      <c r="BI17" s="166"/>
      <c r="BJ17" s="166"/>
      <c r="BK17" s="166"/>
      <c r="BL17" s="166"/>
      <c r="BM17" s="166"/>
      <c r="BN17" s="166"/>
      <c r="BO17" s="166"/>
      <c r="BP17" s="166"/>
      <c r="BQ17" s="194"/>
      <c r="BR17" s="200"/>
      <c r="BS17" s="195"/>
    </row>
    <row r="18" spans="1:98" ht="102" customHeight="1" x14ac:dyDescent="0.25">
      <c r="A18" s="166">
        <v>111068</v>
      </c>
      <c r="B18" s="166" t="s">
        <v>545</v>
      </c>
      <c r="C18" s="166" t="s">
        <v>251</v>
      </c>
      <c r="D18" s="166" t="s">
        <v>252</v>
      </c>
      <c r="E18" s="166">
        <v>901444047</v>
      </c>
      <c r="F18" s="166">
        <v>1</v>
      </c>
      <c r="G18" s="166"/>
      <c r="H18" s="166"/>
      <c r="I18" s="166" t="s">
        <v>255</v>
      </c>
      <c r="J18" s="166"/>
      <c r="K18" s="166" t="s">
        <v>539</v>
      </c>
      <c r="L18" s="166" t="s">
        <v>540</v>
      </c>
      <c r="M18" s="166" t="s">
        <v>541</v>
      </c>
      <c r="N18" s="166" t="s">
        <v>546</v>
      </c>
      <c r="O18" s="188">
        <v>45086</v>
      </c>
      <c r="P18" s="188">
        <v>45104</v>
      </c>
      <c r="Q18" s="188">
        <v>45250</v>
      </c>
      <c r="R18" s="166"/>
      <c r="S18" s="166"/>
      <c r="T18" s="166" t="s">
        <v>261</v>
      </c>
      <c r="U18" s="166" t="s">
        <v>539</v>
      </c>
      <c r="V18" s="166" t="s">
        <v>547</v>
      </c>
      <c r="W18" s="166"/>
      <c r="X18" s="166"/>
      <c r="Y18" s="166">
        <v>123</v>
      </c>
      <c r="Z18" s="188">
        <v>44937</v>
      </c>
      <c r="AA18" s="166"/>
      <c r="AB18" s="166"/>
      <c r="AC18" s="166">
        <v>4823</v>
      </c>
      <c r="AD18" s="166"/>
      <c r="AE18" s="166"/>
      <c r="AF18" s="166" t="s">
        <v>543</v>
      </c>
      <c r="AG18" s="189">
        <v>24000000</v>
      </c>
      <c r="AH18" s="188">
        <v>45104</v>
      </c>
      <c r="AI18" s="166"/>
      <c r="AJ18" s="166"/>
      <c r="AK18" s="166"/>
      <c r="AL18" s="189">
        <v>24000000</v>
      </c>
      <c r="AM18" s="166"/>
      <c r="AN18" s="166"/>
      <c r="AO18" s="166"/>
      <c r="AP18" s="166"/>
      <c r="AQ18" s="166" t="s">
        <v>544</v>
      </c>
      <c r="AR18" s="166"/>
      <c r="AS18" s="166"/>
      <c r="AT18" s="166"/>
      <c r="AU18" s="166"/>
      <c r="AV18" s="166"/>
      <c r="AW18" s="166"/>
      <c r="AX18" s="166"/>
      <c r="AY18" s="166"/>
      <c r="AZ18" s="166"/>
      <c r="BA18" s="166"/>
      <c r="BB18" s="166"/>
      <c r="BC18" s="166"/>
      <c r="BD18" s="166"/>
      <c r="BE18" s="166"/>
      <c r="BF18" s="190"/>
      <c r="BG18" s="190"/>
      <c r="BH18" s="190"/>
    </row>
    <row r="19" spans="1:98" ht="113.25" customHeight="1" x14ac:dyDescent="0.25">
      <c r="A19" s="166">
        <v>111069</v>
      </c>
      <c r="B19" s="166" t="s">
        <v>545</v>
      </c>
      <c r="C19" s="166" t="s">
        <v>251</v>
      </c>
      <c r="D19" s="166" t="s">
        <v>252</v>
      </c>
      <c r="E19" s="166">
        <v>901444047</v>
      </c>
      <c r="F19" s="166">
        <v>1</v>
      </c>
      <c r="G19" s="166"/>
      <c r="H19" s="166"/>
      <c r="I19" s="166" t="s">
        <v>255</v>
      </c>
      <c r="J19" s="166"/>
      <c r="K19" s="166" t="s">
        <v>539</v>
      </c>
      <c r="L19" s="166" t="s">
        <v>540</v>
      </c>
      <c r="M19" s="166" t="s">
        <v>541</v>
      </c>
      <c r="N19" s="166" t="s">
        <v>546</v>
      </c>
      <c r="O19" s="188">
        <v>45086</v>
      </c>
      <c r="P19" s="188">
        <v>45099</v>
      </c>
      <c r="Q19" s="188">
        <v>45250</v>
      </c>
      <c r="R19" s="166"/>
      <c r="S19" s="166"/>
      <c r="T19" s="166" t="s">
        <v>261</v>
      </c>
      <c r="U19" s="166" t="s">
        <v>539</v>
      </c>
      <c r="V19" s="166" t="s">
        <v>547</v>
      </c>
      <c r="W19" s="166"/>
      <c r="X19" s="166"/>
      <c r="Y19" s="166">
        <v>123</v>
      </c>
      <c r="Z19" s="188">
        <v>44937</v>
      </c>
      <c r="AA19" s="166"/>
      <c r="AB19" s="166"/>
      <c r="AC19" s="166">
        <v>4723</v>
      </c>
      <c r="AD19" s="166"/>
      <c r="AE19" s="166"/>
      <c r="AF19" s="166" t="s">
        <v>543</v>
      </c>
      <c r="AG19" s="189">
        <v>56100017</v>
      </c>
      <c r="AH19" s="188">
        <v>45099</v>
      </c>
      <c r="AI19" s="166"/>
      <c r="AJ19" s="166"/>
      <c r="AK19" s="166"/>
      <c r="AL19" s="189">
        <v>56100017</v>
      </c>
      <c r="AM19" s="166"/>
      <c r="AN19" s="166"/>
      <c r="AO19" s="166"/>
      <c r="AP19" s="166"/>
      <c r="AQ19" s="166" t="s">
        <v>544</v>
      </c>
      <c r="AR19" s="166"/>
      <c r="AS19" s="166"/>
      <c r="AT19" s="166"/>
      <c r="AU19" s="166"/>
      <c r="AV19" s="166"/>
      <c r="AW19" s="166"/>
      <c r="AX19" s="166"/>
      <c r="AY19" s="166"/>
      <c r="AZ19" s="166"/>
      <c r="BA19" s="166"/>
      <c r="BB19" s="166"/>
      <c r="BC19" s="166"/>
      <c r="BD19" s="166"/>
      <c r="BE19" s="166"/>
      <c r="BF19" s="190"/>
      <c r="BG19" s="190"/>
      <c r="BH19" s="190"/>
    </row>
    <row r="20" spans="1:98" s="197" customFormat="1" ht="60" customHeight="1" x14ac:dyDescent="0.25">
      <c r="A20" s="166">
        <v>111524</v>
      </c>
      <c r="B20" s="166" t="s">
        <v>548</v>
      </c>
      <c r="C20" s="166" t="s">
        <v>251</v>
      </c>
      <c r="D20" s="166" t="s">
        <v>252</v>
      </c>
      <c r="E20" s="166">
        <v>900710493</v>
      </c>
      <c r="F20" s="166">
        <v>9</v>
      </c>
      <c r="G20" s="166"/>
      <c r="H20" s="166"/>
      <c r="I20" s="166" t="s">
        <v>255</v>
      </c>
      <c r="J20" s="166"/>
      <c r="K20" s="166" t="s">
        <v>539</v>
      </c>
      <c r="L20" s="166" t="s">
        <v>540</v>
      </c>
      <c r="M20" s="166" t="s">
        <v>541</v>
      </c>
      <c r="N20" s="166" t="s">
        <v>546</v>
      </c>
      <c r="O20" s="188">
        <v>45093</v>
      </c>
      <c r="P20" s="188">
        <v>45104</v>
      </c>
      <c r="Q20" s="188">
        <v>45250</v>
      </c>
      <c r="R20" s="166"/>
      <c r="S20" s="166"/>
      <c r="T20" s="166" t="s">
        <v>261</v>
      </c>
      <c r="U20" s="166" t="s">
        <v>539</v>
      </c>
      <c r="V20" s="166" t="s">
        <v>547</v>
      </c>
      <c r="W20" s="166"/>
      <c r="X20" s="166"/>
      <c r="Y20" s="166">
        <v>123</v>
      </c>
      <c r="Z20" s="188">
        <v>44937</v>
      </c>
      <c r="AA20" s="166"/>
      <c r="AB20" s="166"/>
      <c r="AC20" s="166">
        <v>5823</v>
      </c>
      <c r="AD20" s="166"/>
      <c r="AE20" s="166"/>
      <c r="AF20" s="166" t="s">
        <v>543</v>
      </c>
      <c r="AG20" s="189">
        <v>13200004</v>
      </c>
      <c r="AH20" s="188">
        <v>45104</v>
      </c>
      <c r="AI20" s="166"/>
      <c r="AJ20" s="166"/>
      <c r="AK20" s="166"/>
      <c r="AL20" s="189">
        <v>13200004</v>
      </c>
      <c r="AM20" s="166"/>
      <c r="AN20" s="166"/>
      <c r="AO20" s="166"/>
      <c r="AP20" s="166"/>
      <c r="AQ20" s="166" t="s">
        <v>544</v>
      </c>
      <c r="AR20" s="166"/>
      <c r="AS20" s="166"/>
      <c r="AT20" s="166"/>
      <c r="AU20" s="166"/>
      <c r="AV20" s="166"/>
      <c r="AW20" s="166"/>
      <c r="AX20" s="166"/>
      <c r="AY20" s="166"/>
      <c r="AZ20" s="166"/>
      <c r="BA20" s="166"/>
      <c r="BB20" s="166"/>
      <c r="BC20" s="166"/>
      <c r="BD20" s="166"/>
      <c r="BE20" s="166"/>
      <c r="BF20" s="190"/>
      <c r="BG20" s="190"/>
      <c r="BH20" s="190"/>
    </row>
    <row r="21" spans="1:98" s="197" customFormat="1" ht="72" customHeight="1" x14ac:dyDescent="0.25">
      <c r="A21" s="166">
        <v>111526</v>
      </c>
      <c r="B21" s="166" t="s">
        <v>548</v>
      </c>
      <c r="C21" s="166" t="s">
        <v>251</v>
      </c>
      <c r="D21" s="166" t="s">
        <v>252</v>
      </c>
      <c r="E21" s="166">
        <v>900710493</v>
      </c>
      <c r="F21" s="166">
        <v>9</v>
      </c>
      <c r="G21" s="166"/>
      <c r="H21" s="166"/>
      <c r="I21" s="166" t="s">
        <v>255</v>
      </c>
      <c r="J21" s="166"/>
      <c r="K21" s="166" t="s">
        <v>539</v>
      </c>
      <c r="L21" s="166" t="s">
        <v>540</v>
      </c>
      <c r="M21" s="166" t="s">
        <v>541</v>
      </c>
      <c r="N21" s="166" t="s">
        <v>546</v>
      </c>
      <c r="O21" s="188">
        <v>45093</v>
      </c>
      <c r="P21" s="188">
        <v>45104</v>
      </c>
      <c r="Q21" s="188">
        <v>45250</v>
      </c>
      <c r="R21" s="166"/>
      <c r="S21" s="166"/>
      <c r="T21" s="166" t="s">
        <v>261</v>
      </c>
      <c r="U21" s="166" t="s">
        <v>539</v>
      </c>
      <c r="V21" s="166" t="s">
        <v>547</v>
      </c>
      <c r="W21" s="166"/>
      <c r="X21" s="166"/>
      <c r="Y21" s="166">
        <v>123</v>
      </c>
      <c r="Z21" s="188">
        <v>44937</v>
      </c>
      <c r="AA21" s="166"/>
      <c r="AB21" s="166"/>
      <c r="AC21" s="166">
        <v>6223</v>
      </c>
      <c r="AD21" s="166"/>
      <c r="AE21" s="166"/>
      <c r="AF21" s="166" t="s">
        <v>543</v>
      </c>
      <c r="AG21" s="189">
        <v>19800006</v>
      </c>
      <c r="AH21" s="188">
        <v>45104</v>
      </c>
      <c r="AI21" s="166"/>
      <c r="AJ21" s="166"/>
      <c r="AK21" s="166"/>
      <c r="AL21" s="189">
        <v>19800006</v>
      </c>
      <c r="AM21" s="166"/>
      <c r="AN21" s="166"/>
      <c r="AO21" s="166"/>
      <c r="AP21" s="166"/>
      <c r="AQ21" s="166" t="s">
        <v>544</v>
      </c>
      <c r="AR21" s="166"/>
      <c r="AS21" s="166"/>
      <c r="AT21" s="166"/>
      <c r="AU21" s="166"/>
      <c r="AV21" s="166"/>
      <c r="AW21" s="166"/>
      <c r="AX21" s="166"/>
      <c r="AY21" s="166"/>
      <c r="AZ21" s="166"/>
      <c r="BA21" s="166"/>
      <c r="BB21" s="166"/>
      <c r="BC21" s="166"/>
      <c r="BD21" s="166"/>
      <c r="BE21" s="166"/>
      <c r="BF21" s="190"/>
      <c r="BG21" s="190"/>
      <c r="BH21" s="190"/>
    </row>
    <row r="22" spans="1:98" s="197" customFormat="1" ht="63" customHeight="1" x14ac:dyDescent="0.25">
      <c r="A22" s="166">
        <v>111527</v>
      </c>
      <c r="B22" s="166" t="s">
        <v>548</v>
      </c>
      <c r="C22" s="166" t="s">
        <v>251</v>
      </c>
      <c r="D22" s="166" t="s">
        <v>252</v>
      </c>
      <c r="E22" s="166">
        <v>900710493</v>
      </c>
      <c r="F22" s="166">
        <v>9</v>
      </c>
      <c r="G22" s="166"/>
      <c r="H22" s="166"/>
      <c r="I22" s="166" t="s">
        <v>255</v>
      </c>
      <c r="J22" s="166"/>
      <c r="K22" s="166" t="s">
        <v>539</v>
      </c>
      <c r="L22" s="166" t="s">
        <v>540</v>
      </c>
      <c r="M22" s="166" t="s">
        <v>541</v>
      </c>
      <c r="N22" s="166" t="s">
        <v>546</v>
      </c>
      <c r="O22" s="188">
        <v>45093</v>
      </c>
      <c r="P22" s="188">
        <v>45104</v>
      </c>
      <c r="Q22" s="188">
        <v>45250</v>
      </c>
      <c r="R22" s="166"/>
      <c r="S22" s="166"/>
      <c r="T22" s="166" t="s">
        <v>261</v>
      </c>
      <c r="U22" s="166" t="s">
        <v>539</v>
      </c>
      <c r="V22" s="166" t="s">
        <v>547</v>
      </c>
      <c r="W22" s="166"/>
      <c r="X22" s="166"/>
      <c r="Y22" s="166">
        <v>123</v>
      </c>
      <c r="Z22" s="188">
        <v>44937</v>
      </c>
      <c r="AA22" s="166"/>
      <c r="AB22" s="166"/>
      <c r="AC22" s="166">
        <v>6323</v>
      </c>
      <c r="AD22" s="166"/>
      <c r="AE22" s="166"/>
      <c r="AF22" s="166" t="s">
        <v>543</v>
      </c>
      <c r="AG22" s="189">
        <v>9000000</v>
      </c>
      <c r="AH22" s="188">
        <v>45104</v>
      </c>
      <c r="AI22" s="166"/>
      <c r="AJ22" s="166"/>
      <c r="AK22" s="166"/>
      <c r="AL22" s="189">
        <v>9000000</v>
      </c>
      <c r="AM22" s="166"/>
      <c r="AN22" s="166"/>
      <c r="AO22" s="166"/>
      <c r="AP22" s="166"/>
      <c r="AQ22" s="166" t="s">
        <v>544</v>
      </c>
      <c r="AR22" s="166"/>
      <c r="AS22" s="166"/>
      <c r="AT22" s="166"/>
      <c r="AU22" s="166"/>
      <c r="AV22" s="166"/>
      <c r="AW22" s="166"/>
      <c r="AX22" s="166"/>
      <c r="AY22" s="166"/>
      <c r="AZ22" s="166"/>
      <c r="BA22" s="166"/>
      <c r="BB22" s="166"/>
      <c r="BC22" s="166"/>
      <c r="BD22" s="166"/>
      <c r="BE22" s="166"/>
      <c r="BF22" s="190"/>
      <c r="BG22" s="190"/>
      <c r="BH22" s="190"/>
    </row>
    <row r="23" spans="1:98" s="197" customFormat="1" ht="81" customHeight="1" x14ac:dyDescent="0.25">
      <c r="A23" s="166">
        <v>111528</v>
      </c>
      <c r="B23" s="166" t="s">
        <v>548</v>
      </c>
      <c r="C23" s="166" t="s">
        <v>251</v>
      </c>
      <c r="D23" s="166" t="s">
        <v>252</v>
      </c>
      <c r="E23" s="166">
        <v>900710493</v>
      </c>
      <c r="F23" s="166">
        <v>9</v>
      </c>
      <c r="G23" s="166"/>
      <c r="H23" s="166"/>
      <c r="I23" s="166" t="s">
        <v>255</v>
      </c>
      <c r="J23" s="166"/>
      <c r="K23" s="166" t="s">
        <v>539</v>
      </c>
      <c r="L23" s="166" t="s">
        <v>540</v>
      </c>
      <c r="M23" s="166" t="s">
        <v>541</v>
      </c>
      <c r="N23" s="166" t="s">
        <v>546</v>
      </c>
      <c r="O23" s="188">
        <v>45093</v>
      </c>
      <c r="P23" s="188">
        <v>45104</v>
      </c>
      <c r="Q23" s="188">
        <v>45250</v>
      </c>
      <c r="R23" s="166"/>
      <c r="S23" s="166"/>
      <c r="T23" s="166" t="s">
        <v>261</v>
      </c>
      <c r="U23" s="166" t="s">
        <v>539</v>
      </c>
      <c r="V23" s="166" t="s">
        <v>547</v>
      </c>
      <c r="W23" s="166"/>
      <c r="X23" s="166"/>
      <c r="Y23" s="166">
        <v>123</v>
      </c>
      <c r="Z23" s="188">
        <v>44937</v>
      </c>
      <c r="AA23" s="166"/>
      <c r="AB23" s="166"/>
      <c r="AC23" s="166">
        <v>5923</v>
      </c>
      <c r="AD23" s="166"/>
      <c r="AE23" s="166"/>
      <c r="AF23" s="166" t="s">
        <v>543</v>
      </c>
      <c r="AG23" s="189">
        <v>11610256</v>
      </c>
      <c r="AH23" s="188">
        <v>45104</v>
      </c>
      <c r="AI23" s="166"/>
      <c r="AJ23" s="166"/>
      <c r="AK23" s="166"/>
      <c r="AL23" s="189">
        <v>11610256</v>
      </c>
      <c r="AM23" s="166"/>
      <c r="AN23" s="166"/>
      <c r="AO23" s="166"/>
      <c r="AP23" s="166"/>
      <c r="AQ23" s="166" t="s">
        <v>544</v>
      </c>
      <c r="AR23" s="166"/>
      <c r="AS23" s="166"/>
      <c r="AT23" s="166"/>
      <c r="AU23" s="166"/>
      <c r="AV23" s="166"/>
      <c r="AW23" s="166"/>
      <c r="AX23" s="166"/>
      <c r="AY23" s="166"/>
      <c r="AZ23" s="166"/>
      <c r="BA23" s="166"/>
      <c r="BB23" s="166"/>
      <c r="BC23" s="166"/>
      <c r="BD23" s="166"/>
      <c r="BE23" s="166"/>
      <c r="BF23" s="190"/>
      <c r="BG23" s="190"/>
      <c r="BH23" s="190"/>
    </row>
    <row r="24" spans="1:98" ht="86.25" customHeight="1" x14ac:dyDescent="0.25">
      <c r="A24" s="166">
        <v>111529</v>
      </c>
      <c r="B24" s="166" t="s">
        <v>548</v>
      </c>
      <c r="C24" s="166" t="s">
        <v>251</v>
      </c>
      <c r="D24" s="166" t="s">
        <v>252</v>
      </c>
      <c r="E24" s="166">
        <v>900710493</v>
      </c>
      <c r="F24" s="166">
        <v>9</v>
      </c>
      <c r="G24" s="166"/>
      <c r="H24" s="166"/>
      <c r="I24" s="166" t="s">
        <v>255</v>
      </c>
      <c r="J24" s="166"/>
      <c r="K24" s="166" t="s">
        <v>539</v>
      </c>
      <c r="L24" s="166" t="s">
        <v>540</v>
      </c>
      <c r="M24" s="166" t="s">
        <v>541</v>
      </c>
      <c r="N24" s="166" t="s">
        <v>546</v>
      </c>
      <c r="O24" s="188">
        <v>45093</v>
      </c>
      <c r="P24" s="188">
        <v>45104</v>
      </c>
      <c r="Q24" s="188">
        <v>45250</v>
      </c>
      <c r="R24" s="166"/>
      <c r="S24" s="166"/>
      <c r="T24" s="166" t="s">
        <v>261</v>
      </c>
      <c r="U24" s="166" t="s">
        <v>539</v>
      </c>
      <c r="V24" s="166" t="s">
        <v>547</v>
      </c>
      <c r="W24" s="166"/>
      <c r="X24" s="166"/>
      <c r="Y24" s="166">
        <v>123</v>
      </c>
      <c r="Z24" s="188">
        <v>44937</v>
      </c>
      <c r="AA24" s="166"/>
      <c r="AB24" s="166"/>
      <c r="AC24" s="166">
        <v>5723</v>
      </c>
      <c r="AD24" s="166"/>
      <c r="AE24" s="166"/>
      <c r="AF24" s="166" t="s">
        <v>543</v>
      </c>
      <c r="AG24" s="189">
        <v>3000000</v>
      </c>
      <c r="AH24" s="188">
        <v>45104</v>
      </c>
      <c r="AI24" s="166"/>
      <c r="AJ24" s="166"/>
      <c r="AK24" s="166"/>
      <c r="AL24" s="189">
        <v>3000000</v>
      </c>
      <c r="AM24" s="166"/>
      <c r="AN24" s="166"/>
      <c r="AO24" s="166"/>
      <c r="AP24" s="166"/>
      <c r="AQ24" s="166" t="s">
        <v>544</v>
      </c>
      <c r="AR24" s="166"/>
      <c r="AS24" s="166"/>
      <c r="AT24" s="166"/>
      <c r="AU24" s="166"/>
      <c r="AV24" s="166"/>
      <c r="AW24" s="166"/>
      <c r="AX24" s="166"/>
      <c r="AY24" s="166"/>
      <c r="AZ24" s="166"/>
      <c r="BA24" s="166"/>
      <c r="BB24" s="166"/>
      <c r="BC24" s="166"/>
      <c r="BD24" s="166"/>
      <c r="BE24" s="166"/>
      <c r="BF24" s="190"/>
      <c r="BG24" s="190"/>
      <c r="BH24" s="190"/>
    </row>
    <row r="25" spans="1:98" ht="63.75" customHeight="1" x14ac:dyDescent="0.25">
      <c r="A25" s="166">
        <v>111533</v>
      </c>
      <c r="B25" s="166" t="s">
        <v>548</v>
      </c>
      <c r="C25" s="166" t="s">
        <v>251</v>
      </c>
      <c r="D25" s="166" t="s">
        <v>252</v>
      </c>
      <c r="E25" s="166">
        <v>900710493</v>
      </c>
      <c r="F25" s="166">
        <v>9</v>
      </c>
      <c r="G25" s="166"/>
      <c r="H25" s="166"/>
      <c r="I25" s="166" t="s">
        <v>255</v>
      </c>
      <c r="J25" s="166"/>
      <c r="K25" s="166" t="s">
        <v>539</v>
      </c>
      <c r="L25" s="166" t="s">
        <v>540</v>
      </c>
      <c r="M25" s="166" t="s">
        <v>541</v>
      </c>
      <c r="N25" s="166" t="s">
        <v>546</v>
      </c>
      <c r="O25" s="188">
        <v>45093</v>
      </c>
      <c r="P25" s="188">
        <v>45104</v>
      </c>
      <c r="Q25" s="188">
        <v>45250</v>
      </c>
      <c r="R25" s="166"/>
      <c r="S25" s="166"/>
      <c r="T25" s="166" t="s">
        <v>261</v>
      </c>
      <c r="U25" s="166" t="s">
        <v>539</v>
      </c>
      <c r="V25" s="166" t="s">
        <v>547</v>
      </c>
      <c r="W25" s="166"/>
      <c r="X25" s="166"/>
      <c r="Y25" s="166">
        <v>123</v>
      </c>
      <c r="Z25" s="188">
        <v>44937</v>
      </c>
      <c r="AA25" s="166"/>
      <c r="AB25" s="166"/>
      <c r="AC25" s="166">
        <v>6123</v>
      </c>
      <c r="AD25" s="166"/>
      <c r="AE25" s="166"/>
      <c r="AF25" s="166" t="s">
        <v>543</v>
      </c>
      <c r="AG25" s="189">
        <v>5805130</v>
      </c>
      <c r="AH25" s="188">
        <v>45104</v>
      </c>
      <c r="AI25" s="166"/>
      <c r="AJ25" s="166"/>
      <c r="AK25" s="166"/>
      <c r="AL25" s="189">
        <v>5805130</v>
      </c>
      <c r="AM25" s="166"/>
      <c r="AN25" s="166"/>
      <c r="AO25" s="166"/>
      <c r="AP25" s="166"/>
      <c r="AQ25" s="166" t="s">
        <v>544</v>
      </c>
      <c r="AR25" s="166"/>
      <c r="AS25" s="166"/>
      <c r="AT25" s="166"/>
      <c r="AU25" s="166"/>
      <c r="AV25" s="166"/>
      <c r="AW25" s="166"/>
      <c r="AX25" s="166"/>
      <c r="AY25" s="166"/>
      <c r="AZ25" s="166"/>
      <c r="BA25" s="166"/>
      <c r="BB25" s="166"/>
      <c r="BC25" s="166"/>
      <c r="BD25" s="166"/>
      <c r="BE25" s="166"/>
      <c r="BF25" s="190"/>
      <c r="BG25" s="190"/>
      <c r="BH25" s="190"/>
    </row>
    <row r="26" spans="1:98" s="197" customFormat="1" ht="59.25" customHeight="1" x14ac:dyDescent="0.25">
      <c r="A26" s="166">
        <v>111534</v>
      </c>
      <c r="B26" s="166" t="s">
        <v>548</v>
      </c>
      <c r="C26" s="166" t="s">
        <v>251</v>
      </c>
      <c r="D26" s="166" t="s">
        <v>252</v>
      </c>
      <c r="E26" s="166">
        <v>900710493</v>
      </c>
      <c r="F26" s="166">
        <v>9</v>
      </c>
      <c r="G26" s="166"/>
      <c r="H26" s="166"/>
      <c r="I26" s="166" t="s">
        <v>255</v>
      </c>
      <c r="J26" s="166"/>
      <c r="K26" s="166" t="s">
        <v>539</v>
      </c>
      <c r="L26" s="166" t="s">
        <v>540</v>
      </c>
      <c r="M26" s="166" t="s">
        <v>541</v>
      </c>
      <c r="N26" s="166" t="s">
        <v>546</v>
      </c>
      <c r="O26" s="188">
        <v>45093</v>
      </c>
      <c r="P26" s="188">
        <v>45104</v>
      </c>
      <c r="Q26" s="188">
        <v>45250</v>
      </c>
      <c r="R26" s="166"/>
      <c r="S26" s="166"/>
      <c r="T26" s="166" t="s">
        <v>261</v>
      </c>
      <c r="U26" s="166" t="s">
        <v>539</v>
      </c>
      <c r="V26" s="166" t="s">
        <v>547</v>
      </c>
      <c r="W26" s="166"/>
      <c r="X26" s="166"/>
      <c r="Y26" s="166">
        <v>123</v>
      </c>
      <c r="Z26" s="188">
        <v>44937</v>
      </c>
      <c r="AA26" s="166"/>
      <c r="AB26" s="166"/>
      <c r="AC26" s="166">
        <v>6023</v>
      </c>
      <c r="AD26" s="166"/>
      <c r="AE26" s="166"/>
      <c r="AF26" s="166" t="s">
        <v>543</v>
      </c>
      <c r="AG26" s="189">
        <v>3300001</v>
      </c>
      <c r="AH26" s="188">
        <v>45104</v>
      </c>
      <c r="AI26" s="166"/>
      <c r="AJ26" s="166"/>
      <c r="AK26" s="166"/>
      <c r="AL26" s="189">
        <v>3300001</v>
      </c>
      <c r="AM26" s="166"/>
      <c r="AN26" s="166"/>
      <c r="AO26" s="166"/>
      <c r="AP26" s="166"/>
      <c r="AQ26" s="166" t="s">
        <v>544</v>
      </c>
      <c r="AR26" s="166"/>
      <c r="AS26" s="166"/>
      <c r="AT26" s="166"/>
      <c r="AU26" s="166"/>
      <c r="AV26" s="166"/>
      <c r="AW26" s="166"/>
      <c r="AX26" s="166"/>
      <c r="AY26" s="166"/>
      <c r="AZ26" s="166"/>
      <c r="BA26" s="166"/>
      <c r="BB26" s="166"/>
      <c r="BC26" s="166"/>
      <c r="BD26" s="166"/>
      <c r="BE26" s="166"/>
      <c r="BF26" s="190"/>
      <c r="BG26" s="190"/>
      <c r="BH26" s="190"/>
    </row>
    <row r="27" spans="1:98" s="197" customFormat="1" ht="51" customHeight="1" x14ac:dyDescent="0.25">
      <c r="A27" s="166">
        <v>111071</v>
      </c>
      <c r="B27" s="166" t="s">
        <v>545</v>
      </c>
      <c r="C27" s="166" t="s">
        <v>251</v>
      </c>
      <c r="D27" s="166" t="s">
        <v>252</v>
      </c>
      <c r="E27" s="166">
        <v>901444047</v>
      </c>
      <c r="F27" s="166">
        <v>1</v>
      </c>
      <c r="G27" s="166"/>
      <c r="H27" s="166"/>
      <c r="I27" s="166" t="s">
        <v>255</v>
      </c>
      <c r="J27" s="166"/>
      <c r="K27" s="166" t="s">
        <v>539</v>
      </c>
      <c r="L27" s="166" t="s">
        <v>540</v>
      </c>
      <c r="M27" s="166" t="s">
        <v>541</v>
      </c>
      <c r="N27" s="166" t="s">
        <v>546</v>
      </c>
      <c r="O27" s="188">
        <v>45086</v>
      </c>
      <c r="P27" s="188">
        <v>45099</v>
      </c>
      <c r="Q27" s="188">
        <v>45250</v>
      </c>
      <c r="R27" s="166"/>
      <c r="S27" s="166"/>
      <c r="T27" s="166" t="s">
        <v>261</v>
      </c>
      <c r="U27" s="166" t="s">
        <v>539</v>
      </c>
      <c r="V27" s="166" t="s">
        <v>547</v>
      </c>
      <c r="W27" s="166"/>
      <c r="X27" s="166"/>
      <c r="Y27" s="166">
        <v>123</v>
      </c>
      <c r="Z27" s="188">
        <v>44937</v>
      </c>
      <c r="AA27" s="166"/>
      <c r="AB27" s="166"/>
      <c r="AC27" s="166">
        <v>2223</v>
      </c>
      <c r="AD27" s="166"/>
      <c r="AE27" s="166"/>
      <c r="AF27" s="166" t="s">
        <v>543</v>
      </c>
      <c r="AG27" s="189">
        <v>3000000</v>
      </c>
      <c r="AH27" s="188">
        <v>45099</v>
      </c>
      <c r="AI27" s="166"/>
      <c r="AJ27" s="166"/>
      <c r="AK27" s="166"/>
      <c r="AL27" s="189">
        <v>3000000</v>
      </c>
      <c r="AM27" s="166"/>
      <c r="AN27" s="166"/>
      <c r="AO27" s="166"/>
      <c r="AP27" s="166"/>
      <c r="AQ27" s="166" t="s">
        <v>544</v>
      </c>
      <c r="AR27" s="166"/>
      <c r="AS27" s="166"/>
      <c r="AT27" s="166"/>
      <c r="AU27" s="166"/>
      <c r="AV27" s="166"/>
      <c r="AW27" s="166"/>
      <c r="AX27" s="166"/>
      <c r="AY27" s="166"/>
      <c r="AZ27" s="166"/>
      <c r="BA27" s="166"/>
      <c r="BB27" s="166"/>
      <c r="BC27" s="166"/>
      <c r="BD27" s="166"/>
      <c r="BE27" s="166"/>
      <c r="BF27" s="190"/>
      <c r="BG27" s="190"/>
      <c r="BH27" s="190"/>
    </row>
    <row r="28" spans="1:98" ht="53.25" customHeight="1" x14ac:dyDescent="0.25">
      <c r="A28" s="131">
        <v>111070</v>
      </c>
      <c r="B28" s="131" t="s">
        <v>545</v>
      </c>
      <c r="C28" s="131" t="s">
        <v>251</v>
      </c>
      <c r="D28" s="131" t="s">
        <v>252</v>
      </c>
      <c r="E28" s="131">
        <v>901444047</v>
      </c>
      <c r="F28" s="131">
        <v>1</v>
      </c>
      <c r="G28" s="131"/>
      <c r="H28" s="131"/>
      <c r="I28" s="131" t="s">
        <v>255</v>
      </c>
      <c r="J28" s="131"/>
      <c r="K28" s="131" t="s">
        <v>539</v>
      </c>
      <c r="L28" s="131" t="s">
        <v>540</v>
      </c>
      <c r="M28" s="131" t="s">
        <v>541</v>
      </c>
      <c r="N28" s="131" t="s">
        <v>546</v>
      </c>
      <c r="O28" s="138">
        <v>45086</v>
      </c>
      <c r="P28" s="138">
        <v>45099</v>
      </c>
      <c r="Q28" s="138">
        <v>45250</v>
      </c>
      <c r="R28" s="131"/>
      <c r="S28" s="131"/>
      <c r="T28" s="131" t="s">
        <v>261</v>
      </c>
      <c r="U28" s="131" t="s">
        <v>539</v>
      </c>
      <c r="V28" s="131" t="s">
        <v>547</v>
      </c>
      <c r="W28" s="131"/>
      <c r="X28" s="131"/>
      <c r="Y28" s="131">
        <v>123</v>
      </c>
      <c r="Z28" s="138">
        <v>44937</v>
      </c>
      <c r="AA28" s="131"/>
      <c r="AB28" s="131"/>
      <c r="AC28" s="131">
        <v>4623</v>
      </c>
      <c r="AD28" s="131"/>
      <c r="AE28" s="131"/>
      <c r="AF28" s="131" t="s">
        <v>543</v>
      </c>
      <c r="AG28" s="201">
        <v>24827023.969999999</v>
      </c>
      <c r="AH28" s="138">
        <v>45099</v>
      </c>
      <c r="AI28" s="131"/>
      <c r="AJ28" s="131"/>
      <c r="AK28" s="131"/>
      <c r="AL28" s="201">
        <v>24827023.969999999</v>
      </c>
      <c r="AM28" s="131"/>
      <c r="AN28" s="131"/>
      <c r="AO28" s="131"/>
      <c r="AP28" s="131"/>
      <c r="AQ28" s="131" t="s">
        <v>544</v>
      </c>
      <c r="AR28" s="131"/>
      <c r="AS28" s="131"/>
      <c r="AT28" s="131"/>
      <c r="AU28" s="131"/>
      <c r="AV28" s="131"/>
      <c r="AW28" s="131"/>
      <c r="AX28" s="131"/>
      <c r="AY28" s="131"/>
      <c r="AZ28" s="131"/>
      <c r="BA28" s="131"/>
      <c r="BB28" s="131"/>
      <c r="BC28" s="131"/>
      <c r="BD28" s="131"/>
      <c r="BE28" s="131"/>
      <c r="BF28" s="202"/>
      <c r="BG28" s="202"/>
      <c r="BH28" s="202"/>
    </row>
    <row r="29" spans="1:98" s="203" customFormat="1" ht="54.75" customHeight="1" x14ac:dyDescent="0.25">
      <c r="A29" s="131">
        <v>111072</v>
      </c>
      <c r="B29" s="131" t="s">
        <v>545</v>
      </c>
      <c r="C29" s="131" t="s">
        <v>251</v>
      </c>
      <c r="D29" s="131" t="s">
        <v>252</v>
      </c>
      <c r="E29" s="131">
        <v>901444047</v>
      </c>
      <c r="F29" s="131">
        <v>1</v>
      </c>
      <c r="G29" s="131"/>
      <c r="H29" s="131"/>
      <c r="I29" s="131" t="s">
        <v>255</v>
      </c>
      <c r="J29" s="131"/>
      <c r="K29" s="131" t="s">
        <v>539</v>
      </c>
      <c r="L29" s="131" t="s">
        <v>540</v>
      </c>
      <c r="M29" s="131" t="s">
        <v>541</v>
      </c>
      <c r="N29" s="131" t="s">
        <v>546</v>
      </c>
      <c r="O29" s="138">
        <v>45086</v>
      </c>
      <c r="P29" s="138">
        <v>45099</v>
      </c>
      <c r="Q29" s="138">
        <v>45250</v>
      </c>
      <c r="R29" s="131"/>
      <c r="S29" s="131"/>
      <c r="T29" s="131" t="s">
        <v>261</v>
      </c>
      <c r="U29" s="131" t="s">
        <v>539</v>
      </c>
      <c r="V29" s="131" t="s">
        <v>547</v>
      </c>
      <c r="W29" s="131"/>
      <c r="X29" s="131"/>
      <c r="Y29" s="131">
        <v>123</v>
      </c>
      <c r="Z29" s="138">
        <v>44937</v>
      </c>
      <c r="AA29" s="131"/>
      <c r="AB29" s="131"/>
      <c r="AC29" s="131">
        <v>4523</v>
      </c>
      <c r="AD29" s="131"/>
      <c r="AE29" s="131"/>
      <c r="AF29" s="131" t="s">
        <v>543</v>
      </c>
      <c r="AG29" s="201">
        <v>3000000</v>
      </c>
      <c r="AH29" s="138">
        <v>45099</v>
      </c>
      <c r="AI29" s="131"/>
      <c r="AJ29" s="131"/>
      <c r="AK29" s="131"/>
      <c r="AL29" s="201">
        <v>3000000</v>
      </c>
      <c r="AM29" s="131"/>
      <c r="AN29" s="131"/>
      <c r="AO29" s="131"/>
      <c r="AP29" s="131"/>
      <c r="AQ29" s="131" t="s">
        <v>544</v>
      </c>
      <c r="AR29" s="131"/>
      <c r="AS29" s="131"/>
      <c r="AT29" s="131"/>
      <c r="AU29" s="131"/>
      <c r="AV29" s="131"/>
      <c r="AW29" s="131"/>
      <c r="AX29" s="131"/>
      <c r="AY29" s="131"/>
      <c r="AZ29" s="131"/>
      <c r="BA29" s="131"/>
      <c r="BB29" s="131"/>
      <c r="BC29" s="131"/>
      <c r="BD29" s="131"/>
      <c r="BE29" s="131"/>
      <c r="BF29" s="202"/>
      <c r="BG29" s="202"/>
      <c r="BH29" s="202"/>
      <c r="BI29" s="131"/>
      <c r="BJ29" s="131"/>
      <c r="BK29" s="131"/>
      <c r="BL29" s="131"/>
      <c r="BM29" s="131"/>
      <c r="BN29" s="131"/>
      <c r="BO29" s="131"/>
      <c r="BP29" s="131"/>
      <c r="BQ29" s="131"/>
      <c r="BR29" s="131"/>
      <c r="BS29" s="131"/>
      <c r="BT29" s="131"/>
      <c r="BU29" s="131"/>
      <c r="BV29" s="131"/>
      <c r="BW29" s="138"/>
      <c r="BX29" s="138"/>
      <c r="BY29" s="138"/>
      <c r="BZ29" s="131"/>
      <c r="CA29" s="131"/>
      <c r="CB29" s="131"/>
      <c r="CC29" s="131"/>
      <c r="CD29" s="131"/>
      <c r="CE29" s="131"/>
      <c r="CF29" s="131"/>
      <c r="CG29" s="131"/>
      <c r="CH29" s="138"/>
      <c r="CI29" s="131"/>
      <c r="CJ29" s="131"/>
      <c r="CK29" s="131"/>
      <c r="CL29" s="131"/>
      <c r="CM29" s="131"/>
      <c r="CN29" s="131"/>
      <c r="CO29" s="201"/>
      <c r="CP29" s="138"/>
      <c r="CQ29" s="131"/>
      <c r="CR29" s="131"/>
      <c r="CS29" s="131"/>
      <c r="CT29" s="201"/>
    </row>
    <row r="30" spans="1:98" ht="65.25" customHeight="1" x14ac:dyDescent="0.25">
      <c r="A30" s="131">
        <v>111073</v>
      </c>
      <c r="B30" s="131" t="s">
        <v>545</v>
      </c>
      <c r="C30" s="131" t="s">
        <v>251</v>
      </c>
      <c r="D30" s="131" t="s">
        <v>252</v>
      </c>
      <c r="E30" s="131">
        <v>901444047</v>
      </c>
      <c r="F30" s="131">
        <v>1</v>
      </c>
      <c r="G30" s="131"/>
      <c r="H30" s="131"/>
      <c r="I30" s="131" t="s">
        <v>255</v>
      </c>
      <c r="J30" s="131"/>
      <c r="K30" s="131" t="s">
        <v>539</v>
      </c>
      <c r="L30" s="131" t="s">
        <v>540</v>
      </c>
      <c r="M30" s="131" t="s">
        <v>541</v>
      </c>
      <c r="N30" s="131" t="s">
        <v>546</v>
      </c>
      <c r="O30" s="138">
        <v>45086</v>
      </c>
      <c r="P30" s="138">
        <v>45099</v>
      </c>
      <c r="Q30" s="138">
        <v>45250</v>
      </c>
      <c r="R30" s="131"/>
      <c r="S30" s="131"/>
      <c r="T30" s="131" t="s">
        <v>261</v>
      </c>
      <c r="U30" s="131" t="s">
        <v>539</v>
      </c>
      <c r="V30" s="131" t="s">
        <v>547</v>
      </c>
      <c r="W30" s="131"/>
      <c r="X30" s="131"/>
      <c r="Y30" s="131">
        <v>123</v>
      </c>
      <c r="Z30" s="138">
        <v>44937</v>
      </c>
      <c r="AA30" s="131"/>
      <c r="AB30" s="131"/>
      <c r="AC30" s="131">
        <v>4423</v>
      </c>
      <c r="AD30" s="131"/>
      <c r="AE30" s="131"/>
      <c r="AF30" s="131" t="s">
        <v>543</v>
      </c>
      <c r="AG30" s="201">
        <v>9900003</v>
      </c>
      <c r="AH30" s="138">
        <v>45099</v>
      </c>
      <c r="AI30" s="131"/>
      <c r="AJ30" s="131"/>
      <c r="AK30" s="131"/>
      <c r="AL30" s="201">
        <v>9900003</v>
      </c>
      <c r="AM30" s="131"/>
      <c r="AN30" s="131"/>
      <c r="AO30" s="131"/>
      <c r="AP30" s="131"/>
      <c r="AQ30" s="131" t="s">
        <v>544</v>
      </c>
      <c r="AR30" s="131"/>
      <c r="AS30" s="131"/>
      <c r="AT30" s="131"/>
      <c r="AU30" s="131"/>
      <c r="AV30" s="131"/>
      <c r="AW30" s="131"/>
      <c r="AX30" s="131"/>
      <c r="AY30" s="131"/>
      <c r="AZ30" s="131"/>
      <c r="BA30" s="131"/>
      <c r="BB30" s="131"/>
      <c r="BC30" s="131"/>
      <c r="BD30" s="131"/>
      <c r="BE30" s="131"/>
      <c r="BF30" s="202"/>
      <c r="BG30" s="202"/>
      <c r="BH30" s="202"/>
      <c r="BI30" s="131"/>
      <c r="BJ30" s="131"/>
      <c r="BK30" s="131"/>
      <c r="BL30" s="131"/>
      <c r="BM30" s="131"/>
      <c r="BN30" s="131"/>
      <c r="BO30" s="131"/>
      <c r="BP30" s="131"/>
      <c r="BQ30" s="131"/>
      <c r="BR30" s="131"/>
      <c r="BS30" s="131"/>
      <c r="BT30" s="131"/>
      <c r="BU30" s="131"/>
      <c r="BV30" s="131"/>
      <c r="BW30" s="138"/>
      <c r="BX30" s="138"/>
      <c r="BY30" s="138"/>
      <c r="BZ30" s="131"/>
      <c r="CA30" s="131"/>
      <c r="CB30" s="131"/>
      <c r="CC30" s="131"/>
      <c r="CD30" s="131"/>
      <c r="CE30" s="131"/>
      <c r="CF30" s="131"/>
      <c r="CG30" s="131"/>
      <c r="CH30" s="138"/>
      <c r="CI30" s="131"/>
      <c r="CJ30" s="131"/>
      <c r="CK30" s="131"/>
      <c r="CL30" s="131"/>
      <c r="CM30" s="131"/>
      <c r="CN30" s="131"/>
      <c r="CO30" s="201"/>
      <c r="CP30" s="138"/>
      <c r="CQ30" s="131"/>
      <c r="CR30" s="131"/>
      <c r="CS30" s="131"/>
      <c r="CT30" s="201"/>
    </row>
    <row r="31" spans="1:98" ht="81.75" customHeight="1" x14ac:dyDescent="0.25">
      <c r="A31" s="131">
        <v>111074</v>
      </c>
      <c r="B31" s="131" t="s">
        <v>545</v>
      </c>
      <c r="C31" s="131" t="s">
        <v>251</v>
      </c>
      <c r="D31" s="131" t="s">
        <v>252</v>
      </c>
      <c r="E31" s="131">
        <v>901444047</v>
      </c>
      <c r="F31" s="131">
        <v>1</v>
      </c>
      <c r="G31" s="131"/>
      <c r="H31" s="131"/>
      <c r="I31" s="131" t="s">
        <v>255</v>
      </c>
      <c r="J31" s="131"/>
      <c r="K31" s="131" t="s">
        <v>539</v>
      </c>
      <c r="L31" s="131" t="s">
        <v>540</v>
      </c>
      <c r="M31" s="131" t="s">
        <v>541</v>
      </c>
      <c r="N31" s="131" t="s">
        <v>546</v>
      </c>
      <c r="O31" s="138">
        <v>45086</v>
      </c>
      <c r="P31" s="138">
        <v>45099</v>
      </c>
      <c r="Q31" s="138">
        <v>45250</v>
      </c>
      <c r="R31" s="131"/>
      <c r="S31" s="131"/>
      <c r="T31" s="131" t="s">
        <v>261</v>
      </c>
      <c r="U31" s="131" t="s">
        <v>539</v>
      </c>
      <c r="V31" s="131" t="s">
        <v>547</v>
      </c>
      <c r="W31" s="131"/>
      <c r="X31" s="131"/>
      <c r="Y31" s="131">
        <v>123</v>
      </c>
      <c r="Z31" s="138">
        <v>44937</v>
      </c>
      <c r="AA31" s="131"/>
      <c r="AB31" s="131"/>
      <c r="AC31" s="131">
        <v>4323</v>
      </c>
      <c r="AD31" s="131"/>
      <c r="AE31" s="131"/>
      <c r="AF31" s="131" t="s">
        <v>543</v>
      </c>
      <c r="AG31" s="201">
        <v>3000000</v>
      </c>
      <c r="AH31" s="138">
        <v>45099</v>
      </c>
      <c r="AI31" s="131"/>
      <c r="AJ31" s="131"/>
      <c r="AK31" s="131"/>
      <c r="AL31" s="201">
        <v>3000000</v>
      </c>
      <c r="AM31" s="131"/>
      <c r="AN31" s="131"/>
      <c r="AO31" s="131"/>
      <c r="AP31" s="131"/>
      <c r="AQ31" s="131" t="s">
        <v>544</v>
      </c>
      <c r="AR31" s="131"/>
      <c r="AS31" s="131"/>
      <c r="AT31" s="131"/>
      <c r="AU31" s="131"/>
      <c r="AV31" s="131"/>
      <c r="AW31" s="131"/>
      <c r="AX31" s="131"/>
      <c r="AY31" s="131"/>
      <c r="AZ31" s="131"/>
      <c r="BA31" s="131"/>
      <c r="BB31" s="131"/>
      <c r="BC31" s="131"/>
      <c r="BD31" s="131"/>
      <c r="BE31" s="131"/>
      <c r="BF31" s="202"/>
      <c r="BG31" s="202"/>
      <c r="BH31" s="202"/>
      <c r="BI31" s="131"/>
      <c r="BJ31" s="131"/>
      <c r="BK31" s="131"/>
      <c r="BL31" s="131"/>
      <c r="BM31" s="131"/>
      <c r="BN31" s="131"/>
      <c r="BO31" s="131"/>
      <c r="BP31" s="131"/>
      <c r="BQ31" s="131"/>
      <c r="BR31" s="131"/>
      <c r="BS31" s="131"/>
      <c r="BT31" s="131"/>
      <c r="BU31" s="131"/>
      <c r="BV31" s="131"/>
      <c r="BW31" s="138"/>
      <c r="BX31" s="138"/>
      <c r="BY31" s="138"/>
      <c r="BZ31" s="131"/>
      <c r="CA31" s="131"/>
      <c r="CB31" s="131"/>
      <c r="CC31" s="131"/>
      <c r="CD31" s="131"/>
      <c r="CE31" s="131"/>
      <c r="CF31" s="131"/>
      <c r="CG31" s="131"/>
      <c r="CH31" s="138"/>
      <c r="CI31" s="131"/>
      <c r="CJ31" s="131"/>
      <c r="CK31" s="131"/>
      <c r="CL31" s="131"/>
      <c r="CM31" s="131"/>
      <c r="CN31" s="131"/>
      <c r="CO31" s="201"/>
      <c r="CP31" s="138"/>
      <c r="CQ31" s="131"/>
      <c r="CR31" s="131"/>
      <c r="CS31" s="131"/>
      <c r="CT31" s="201"/>
    </row>
    <row r="32" spans="1:98" s="208" customFormat="1" ht="47.25" customHeight="1" x14ac:dyDescent="0.25">
      <c r="A32" s="204">
        <v>111075</v>
      </c>
      <c r="B32" s="204" t="s">
        <v>545</v>
      </c>
      <c r="C32" s="204" t="s">
        <v>251</v>
      </c>
      <c r="D32" s="204" t="s">
        <v>252</v>
      </c>
      <c r="E32" s="204">
        <v>901444047</v>
      </c>
      <c r="F32" s="204">
        <v>1</v>
      </c>
      <c r="G32" s="204"/>
      <c r="H32" s="204"/>
      <c r="I32" s="204" t="s">
        <v>255</v>
      </c>
      <c r="J32" s="204"/>
      <c r="K32" s="204" t="s">
        <v>539</v>
      </c>
      <c r="L32" s="204" t="s">
        <v>540</v>
      </c>
      <c r="M32" s="204" t="s">
        <v>541</v>
      </c>
      <c r="N32" s="204" t="s">
        <v>546</v>
      </c>
      <c r="O32" s="205">
        <v>45086</v>
      </c>
      <c r="P32" s="205">
        <v>45099</v>
      </c>
      <c r="Q32" s="205">
        <v>45250</v>
      </c>
      <c r="R32" s="204"/>
      <c r="S32" s="204"/>
      <c r="T32" s="204" t="s">
        <v>261</v>
      </c>
      <c r="U32" s="204" t="s">
        <v>539</v>
      </c>
      <c r="V32" s="204" t="s">
        <v>547</v>
      </c>
      <c r="W32" s="204"/>
      <c r="X32" s="204"/>
      <c r="Y32" s="204">
        <v>123</v>
      </c>
      <c r="Z32" s="205">
        <v>44937</v>
      </c>
      <c r="AA32" s="204"/>
      <c r="AB32" s="204"/>
      <c r="AC32" s="204">
        <v>4223</v>
      </c>
      <c r="AD32" s="204"/>
      <c r="AE32" s="204"/>
      <c r="AF32" s="204" t="s">
        <v>543</v>
      </c>
      <c r="AG32" s="206">
        <v>7093436</v>
      </c>
      <c r="AH32" s="205">
        <v>45099</v>
      </c>
      <c r="AI32" s="204"/>
      <c r="AJ32" s="204"/>
      <c r="AK32" s="204"/>
      <c r="AL32" s="206">
        <v>7093436</v>
      </c>
      <c r="AM32" s="204"/>
      <c r="AN32" s="204"/>
      <c r="AO32" s="204"/>
      <c r="AP32" s="204"/>
      <c r="AQ32" s="204" t="s">
        <v>544</v>
      </c>
      <c r="AR32" s="204"/>
      <c r="AS32" s="204"/>
      <c r="AT32" s="204"/>
      <c r="AU32" s="204"/>
      <c r="AV32" s="204"/>
      <c r="AW32" s="204"/>
      <c r="AX32" s="204"/>
      <c r="AY32" s="204"/>
      <c r="AZ32" s="204"/>
      <c r="BA32" s="204"/>
      <c r="BB32" s="204"/>
      <c r="BC32" s="204"/>
      <c r="BD32" s="204"/>
      <c r="BE32" s="204"/>
      <c r="BF32" s="207"/>
      <c r="BG32" s="207"/>
      <c r="BH32" s="207"/>
      <c r="BI32" s="204"/>
      <c r="BJ32" s="204"/>
      <c r="BK32" s="204"/>
      <c r="BL32" s="204"/>
      <c r="BM32" s="204"/>
      <c r="BN32" s="204"/>
      <c r="BO32" s="204"/>
      <c r="BP32" s="204"/>
      <c r="BQ32" s="204"/>
      <c r="BR32" s="204"/>
      <c r="BS32" s="204"/>
      <c r="BT32" s="204"/>
      <c r="BU32" s="204"/>
      <c r="BV32" s="204"/>
      <c r="BW32" s="205"/>
      <c r="BX32" s="205"/>
      <c r="BY32" s="205"/>
      <c r="BZ32" s="204"/>
      <c r="CA32" s="204"/>
      <c r="CB32" s="204"/>
      <c r="CC32" s="204"/>
      <c r="CD32" s="204"/>
      <c r="CE32" s="204"/>
      <c r="CF32" s="204"/>
      <c r="CG32" s="204"/>
      <c r="CH32" s="205"/>
      <c r="CI32" s="204"/>
      <c r="CJ32" s="204"/>
      <c r="CK32" s="204"/>
      <c r="CL32" s="204"/>
      <c r="CM32" s="204"/>
      <c r="CN32" s="204"/>
      <c r="CO32" s="206"/>
      <c r="CP32" s="205"/>
      <c r="CQ32" s="204"/>
      <c r="CR32" s="204"/>
      <c r="CS32" s="204"/>
      <c r="CT32" s="206"/>
    </row>
    <row r="33" spans="1:98" s="203" customFormat="1" ht="27.75" customHeight="1" x14ac:dyDescent="0.25">
      <c r="A33" s="131">
        <v>111076</v>
      </c>
      <c r="B33" s="131" t="s">
        <v>545</v>
      </c>
      <c r="C33" s="131" t="s">
        <v>251</v>
      </c>
      <c r="D33" s="131" t="s">
        <v>252</v>
      </c>
      <c r="E33" s="131">
        <v>901444047</v>
      </c>
      <c r="F33" s="131">
        <v>1</v>
      </c>
      <c r="G33" s="131"/>
      <c r="H33" s="131"/>
      <c r="I33" s="131" t="s">
        <v>255</v>
      </c>
      <c r="J33" s="131"/>
      <c r="K33" s="131" t="s">
        <v>539</v>
      </c>
      <c r="L33" s="131" t="s">
        <v>540</v>
      </c>
      <c r="M33" s="131" t="s">
        <v>541</v>
      </c>
      <c r="N33" s="131" t="s">
        <v>546</v>
      </c>
      <c r="O33" s="138">
        <v>45086</v>
      </c>
      <c r="P33" s="131" t="s">
        <v>549</v>
      </c>
      <c r="Q33" s="138">
        <v>45250</v>
      </c>
      <c r="R33" s="131"/>
      <c r="S33" s="131"/>
      <c r="T33" s="131" t="s">
        <v>261</v>
      </c>
      <c r="U33" s="131" t="s">
        <v>539</v>
      </c>
      <c r="V33" s="131" t="s">
        <v>547</v>
      </c>
      <c r="W33" s="131"/>
      <c r="X33" s="131"/>
      <c r="Y33" s="131">
        <v>123</v>
      </c>
      <c r="Z33" s="138">
        <v>44937</v>
      </c>
      <c r="AA33" s="131"/>
      <c r="AB33" s="131"/>
      <c r="AC33" s="131">
        <v>2123</v>
      </c>
      <c r="AD33" s="131"/>
      <c r="AE33" s="131"/>
      <c r="AF33" s="131" t="s">
        <v>543</v>
      </c>
      <c r="AG33" s="201">
        <v>7093435</v>
      </c>
      <c r="AH33" s="131" t="s">
        <v>549</v>
      </c>
      <c r="AI33" s="131"/>
      <c r="AJ33" s="131"/>
      <c r="AK33" s="131"/>
      <c r="AL33" s="201">
        <v>7093435</v>
      </c>
      <c r="AM33" s="131"/>
      <c r="AN33" s="131"/>
      <c r="AO33" s="131"/>
      <c r="AP33" s="131"/>
      <c r="AQ33" s="131" t="s">
        <v>544</v>
      </c>
      <c r="AR33" s="131"/>
      <c r="AS33" s="131"/>
      <c r="AT33" s="131"/>
      <c r="AU33" s="131"/>
      <c r="AV33" s="131"/>
      <c r="AW33" s="131"/>
      <c r="AX33" s="131"/>
      <c r="AY33" s="131"/>
      <c r="AZ33" s="131"/>
      <c r="BA33" s="131"/>
      <c r="BB33" s="131"/>
      <c r="BC33" s="131"/>
      <c r="BD33" s="131"/>
      <c r="BE33" s="131"/>
      <c r="BF33" s="202"/>
      <c r="BG33" s="202"/>
      <c r="BH33" s="202"/>
      <c r="BI33" s="131"/>
      <c r="BJ33" s="131"/>
      <c r="BK33" s="131"/>
      <c r="BL33" s="131"/>
      <c r="BM33" s="131"/>
      <c r="BN33" s="131"/>
      <c r="BO33" s="131"/>
      <c r="BP33" s="131"/>
      <c r="BQ33" s="131"/>
      <c r="BR33" s="131"/>
      <c r="BS33" s="131"/>
      <c r="BT33" s="131"/>
      <c r="BU33" s="131"/>
      <c r="BV33" s="131"/>
      <c r="BW33" s="138"/>
      <c r="BX33" s="138"/>
      <c r="BY33" s="138"/>
      <c r="BZ33" s="131"/>
      <c r="CA33" s="131"/>
      <c r="CB33" s="131"/>
      <c r="CC33" s="131"/>
      <c r="CD33" s="131"/>
      <c r="CE33" s="131"/>
      <c r="CF33" s="131"/>
      <c r="CG33" s="131"/>
      <c r="CH33" s="138"/>
      <c r="CI33" s="131"/>
      <c r="CJ33" s="131"/>
      <c r="CK33" s="131"/>
      <c r="CL33" s="131"/>
      <c r="CM33" s="131"/>
      <c r="CN33" s="131"/>
      <c r="CO33" s="201"/>
      <c r="CP33" s="138"/>
      <c r="CQ33" s="131"/>
      <c r="CR33" s="131"/>
      <c r="CS33" s="131"/>
      <c r="CT33" s="201"/>
    </row>
    <row r="34" spans="1:98" s="203" customFormat="1" ht="200.25" customHeight="1" x14ac:dyDescent="0.25">
      <c r="A34" s="131">
        <v>111077</v>
      </c>
      <c r="B34" s="131" t="s">
        <v>545</v>
      </c>
      <c r="C34" s="131" t="s">
        <v>251</v>
      </c>
      <c r="D34" s="131" t="s">
        <v>252</v>
      </c>
      <c r="E34" s="131">
        <v>901444047</v>
      </c>
      <c r="F34" s="131">
        <v>1</v>
      </c>
      <c r="G34" s="131"/>
      <c r="H34" s="131"/>
      <c r="I34" s="131" t="s">
        <v>255</v>
      </c>
      <c r="J34" s="131"/>
      <c r="K34" s="131" t="s">
        <v>539</v>
      </c>
      <c r="L34" s="131" t="s">
        <v>540</v>
      </c>
      <c r="M34" s="131" t="s">
        <v>541</v>
      </c>
      <c r="N34" s="131" t="s">
        <v>546</v>
      </c>
      <c r="O34" s="138">
        <v>45086</v>
      </c>
      <c r="P34" s="138">
        <v>45099</v>
      </c>
      <c r="Q34" s="138">
        <v>45250</v>
      </c>
      <c r="R34" s="131"/>
      <c r="S34" s="131"/>
      <c r="T34" s="131" t="s">
        <v>261</v>
      </c>
      <c r="U34" s="131" t="s">
        <v>539</v>
      </c>
      <c r="V34" s="131" t="s">
        <v>547</v>
      </c>
      <c r="W34" s="131"/>
      <c r="X34" s="131"/>
      <c r="Y34" s="131">
        <v>123</v>
      </c>
      <c r="Z34" s="138">
        <v>44937</v>
      </c>
      <c r="AA34" s="131"/>
      <c r="AB34" s="131"/>
      <c r="AC34" s="131">
        <v>2023</v>
      </c>
      <c r="AD34" s="131"/>
      <c r="AE34" s="131"/>
      <c r="AF34" s="131" t="s">
        <v>543</v>
      </c>
      <c r="AG34" s="201">
        <v>6000000</v>
      </c>
      <c r="AH34" s="138">
        <v>45099</v>
      </c>
      <c r="AI34" s="131"/>
      <c r="AJ34" s="131"/>
      <c r="AK34" s="131"/>
      <c r="AL34" s="201">
        <v>6000000</v>
      </c>
      <c r="AM34" s="131"/>
      <c r="AN34" s="131"/>
      <c r="AO34" s="131"/>
      <c r="AP34" s="131"/>
      <c r="AQ34" s="131" t="s">
        <v>544</v>
      </c>
      <c r="AR34" s="131"/>
      <c r="AS34" s="131"/>
      <c r="AT34" s="131"/>
      <c r="AU34" s="131"/>
      <c r="AV34" s="131"/>
      <c r="AW34" s="131"/>
      <c r="AX34" s="131"/>
      <c r="AY34" s="131"/>
      <c r="AZ34" s="131"/>
      <c r="BA34" s="131"/>
      <c r="BB34" s="131"/>
      <c r="BC34" s="131"/>
      <c r="BD34" s="131"/>
      <c r="BE34" s="131"/>
      <c r="BF34" s="202"/>
      <c r="BG34" s="202"/>
      <c r="BH34" s="202"/>
      <c r="BI34" s="131"/>
      <c r="BJ34" s="131"/>
      <c r="BK34" s="131"/>
      <c r="BL34" s="131"/>
      <c r="BM34" s="131"/>
      <c r="BN34" s="131"/>
      <c r="BO34" s="131"/>
      <c r="BP34" s="131"/>
      <c r="BQ34" s="131"/>
      <c r="BR34" s="131"/>
      <c r="BS34" s="131"/>
      <c r="BT34" s="131"/>
      <c r="BU34" s="131"/>
      <c r="BV34" s="131"/>
      <c r="BW34" s="138"/>
      <c r="BX34" s="138"/>
      <c r="BY34" s="138"/>
      <c r="BZ34" s="131"/>
      <c r="CA34" s="131"/>
      <c r="CB34" s="131"/>
      <c r="CC34" s="131"/>
      <c r="CD34" s="131"/>
      <c r="CE34" s="131"/>
      <c r="CF34" s="131"/>
      <c r="CG34" s="131"/>
      <c r="CH34" s="138"/>
      <c r="CI34" s="131"/>
      <c r="CJ34" s="131"/>
      <c r="CK34" s="131"/>
      <c r="CL34" s="131"/>
      <c r="CM34" s="131"/>
      <c r="CN34" s="131"/>
      <c r="CO34" s="201"/>
      <c r="CP34" s="138"/>
      <c r="CQ34" s="131"/>
      <c r="CR34" s="131"/>
      <c r="CS34" s="131"/>
      <c r="CT34" s="201"/>
    </row>
    <row r="35" spans="1:98" s="203" customFormat="1" ht="120" customHeight="1" x14ac:dyDescent="0.25">
      <c r="A35" s="131">
        <v>111077</v>
      </c>
      <c r="B35" s="131" t="s">
        <v>545</v>
      </c>
      <c r="C35" s="131" t="s">
        <v>251</v>
      </c>
      <c r="D35" s="131" t="s">
        <v>252</v>
      </c>
      <c r="E35" s="131">
        <v>901444047</v>
      </c>
      <c r="F35" s="131">
        <v>1</v>
      </c>
      <c r="G35" s="131"/>
      <c r="H35" s="131"/>
      <c r="I35" s="131" t="s">
        <v>255</v>
      </c>
      <c r="J35" s="131"/>
      <c r="K35" s="131" t="s">
        <v>539</v>
      </c>
      <c r="L35" s="131" t="s">
        <v>540</v>
      </c>
      <c r="M35" s="131" t="s">
        <v>541</v>
      </c>
      <c r="N35" s="131" t="s">
        <v>546</v>
      </c>
      <c r="O35" s="138">
        <v>45086</v>
      </c>
      <c r="P35" s="138">
        <v>45099</v>
      </c>
      <c r="Q35" s="138">
        <v>45250</v>
      </c>
      <c r="R35" s="131"/>
      <c r="S35" s="131"/>
      <c r="T35" s="131" t="s">
        <v>261</v>
      </c>
      <c r="U35" s="131" t="s">
        <v>539</v>
      </c>
      <c r="V35" s="131" t="s">
        <v>547</v>
      </c>
      <c r="W35" s="131"/>
      <c r="X35" s="131"/>
      <c r="Y35" s="131">
        <v>123</v>
      </c>
      <c r="Z35" s="138">
        <v>44937</v>
      </c>
      <c r="AA35" s="131"/>
      <c r="AB35" s="131"/>
      <c r="AC35" s="131">
        <v>2023</v>
      </c>
      <c r="AD35" s="131"/>
      <c r="AE35" s="131"/>
      <c r="AF35" s="131" t="s">
        <v>543</v>
      </c>
      <c r="AG35" s="201">
        <v>6000000</v>
      </c>
      <c r="AH35" s="138">
        <v>45099</v>
      </c>
      <c r="AI35" s="131"/>
      <c r="AJ35" s="131"/>
      <c r="AK35" s="131"/>
      <c r="AL35" s="201">
        <v>6000000</v>
      </c>
      <c r="AM35" s="131"/>
      <c r="AN35" s="131"/>
      <c r="AO35" s="131"/>
      <c r="AP35" s="131"/>
      <c r="AQ35" s="131" t="s">
        <v>544</v>
      </c>
      <c r="AR35" s="131"/>
      <c r="AS35" s="131"/>
      <c r="AT35" s="131"/>
      <c r="AU35" s="131"/>
      <c r="AV35" s="131"/>
      <c r="AW35" s="131"/>
      <c r="AX35" s="131"/>
      <c r="AY35" s="131"/>
      <c r="AZ35" s="131"/>
      <c r="BA35" s="131"/>
      <c r="BB35" s="131"/>
      <c r="BC35" s="131"/>
      <c r="BD35" s="131"/>
      <c r="BE35" s="131"/>
      <c r="BF35" s="202"/>
      <c r="BG35" s="202"/>
      <c r="BH35" s="202"/>
      <c r="BI35" s="131"/>
      <c r="BJ35" s="131"/>
      <c r="BK35" s="131"/>
      <c r="BL35" s="131"/>
      <c r="BM35" s="131"/>
      <c r="BN35" s="131"/>
      <c r="BO35" s="131"/>
      <c r="BP35" s="131"/>
      <c r="BQ35" s="131"/>
      <c r="BR35" s="131"/>
      <c r="BS35" s="131"/>
      <c r="BT35" s="131"/>
      <c r="BU35" s="131"/>
      <c r="BV35" s="131"/>
      <c r="BW35" s="138"/>
      <c r="BX35" s="138"/>
      <c r="BY35" s="138"/>
      <c r="BZ35" s="131"/>
      <c r="CA35" s="131"/>
      <c r="CB35" s="131"/>
      <c r="CC35" s="131"/>
      <c r="CD35" s="131"/>
      <c r="CE35" s="131"/>
      <c r="CF35" s="131"/>
      <c r="CG35" s="131"/>
      <c r="CH35" s="138"/>
      <c r="CI35" s="131"/>
      <c r="CJ35" s="131"/>
      <c r="CK35" s="131"/>
      <c r="CL35" s="131"/>
      <c r="CM35" s="131"/>
      <c r="CN35" s="131"/>
      <c r="CO35" s="201"/>
      <c r="CP35" s="138"/>
      <c r="CQ35" s="131"/>
      <c r="CR35" s="131"/>
      <c r="CS35" s="131"/>
      <c r="CT35" s="201"/>
    </row>
    <row r="36" spans="1:98" s="203" customFormat="1" ht="93" customHeight="1" x14ac:dyDescent="0.25">
      <c r="A36" s="131">
        <v>111079</v>
      </c>
      <c r="B36" s="131" t="s">
        <v>545</v>
      </c>
      <c r="C36" s="131" t="s">
        <v>251</v>
      </c>
      <c r="D36" s="131" t="s">
        <v>252</v>
      </c>
      <c r="E36" s="131">
        <v>901444047</v>
      </c>
      <c r="F36" s="131">
        <v>1</v>
      </c>
      <c r="G36" s="131"/>
      <c r="H36" s="131"/>
      <c r="I36" s="131" t="s">
        <v>255</v>
      </c>
      <c r="J36" s="131"/>
      <c r="K36" s="131" t="s">
        <v>539</v>
      </c>
      <c r="L36" s="131" t="s">
        <v>540</v>
      </c>
      <c r="M36" s="131" t="s">
        <v>541</v>
      </c>
      <c r="N36" s="131" t="s">
        <v>546</v>
      </c>
      <c r="O36" s="138">
        <v>45086</v>
      </c>
      <c r="P36" s="138">
        <v>45099</v>
      </c>
      <c r="Q36" s="138">
        <v>45250</v>
      </c>
      <c r="R36" s="131"/>
      <c r="S36" s="131"/>
      <c r="T36" s="131" t="s">
        <v>261</v>
      </c>
      <c r="U36" s="131" t="s">
        <v>539</v>
      </c>
      <c r="V36" s="131" t="s">
        <v>547</v>
      </c>
      <c r="W36" s="131"/>
      <c r="X36" s="131"/>
      <c r="Y36" s="131">
        <v>123</v>
      </c>
      <c r="Z36" s="138">
        <v>44937</v>
      </c>
      <c r="AA36" s="131"/>
      <c r="AB36" s="131"/>
      <c r="AC36" s="131">
        <v>4023</v>
      </c>
      <c r="AD36" s="131"/>
      <c r="AE36" s="131"/>
      <c r="AF36" s="131" t="s">
        <v>543</v>
      </c>
      <c r="AG36" s="201">
        <v>26400008</v>
      </c>
      <c r="AH36" s="138">
        <v>45099</v>
      </c>
      <c r="AI36" s="131"/>
      <c r="AJ36" s="131"/>
      <c r="AK36" s="131"/>
      <c r="AL36" s="201">
        <v>26400008</v>
      </c>
      <c r="AM36" s="131"/>
      <c r="AN36" s="131"/>
      <c r="AO36" s="131"/>
      <c r="AP36" s="131"/>
      <c r="AQ36" s="131" t="s">
        <v>544</v>
      </c>
      <c r="AR36" s="131"/>
      <c r="AS36" s="131"/>
      <c r="AT36" s="131"/>
      <c r="AU36" s="131"/>
      <c r="AV36" s="131"/>
      <c r="AW36" s="131"/>
      <c r="AX36" s="131"/>
      <c r="AY36" s="131"/>
      <c r="AZ36" s="131"/>
      <c r="BA36" s="131"/>
      <c r="BB36" s="131"/>
      <c r="BC36" s="131"/>
      <c r="BD36" s="131"/>
      <c r="BE36" s="131"/>
      <c r="BF36" s="202"/>
      <c r="BG36" s="202"/>
      <c r="BH36" s="202"/>
      <c r="BI36" s="131"/>
      <c r="BJ36" s="131"/>
      <c r="BK36" s="131"/>
      <c r="BL36" s="131"/>
      <c r="BM36" s="131"/>
      <c r="BN36" s="131"/>
      <c r="BO36" s="131"/>
      <c r="BP36" s="131"/>
      <c r="BQ36" s="131"/>
      <c r="BR36" s="131"/>
      <c r="BS36" s="131"/>
      <c r="BT36" s="131"/>
      <c r="BU36" s="131"/>
      <c r="BV36" s="131"/>
      <c r="BW36" s="138"/>
      <c r="BX36" s="138"/>
      <c r="BY36" s="138"/>
      <c r="BZ36" s="131"/>
      <c r="CA36" s="131"/>
      <c r="CB36" s="131"/>
      <c r="CC36" s="131"/>
      <c r="CD36" s="131"/>
      <c r="CE36" s="131"/>
      <c r="CF36" s="131"/>
      <c r="CG36" s="131"/>
      <c r="CH36" s="138"/>
      <c r="CI36" s="131"/>
      <c r="CJ36" s="131"/>
      <c r="CK36" s="131"/>
      <c r="CL36" s="131"/>
      <c r="CM36" s="131"/>
      <c r="CN36" s="131"/>
      <c r="CO36" s="201"/>
      <c r="CP36" s="138"/>
      <c r="CQ36" s="131"/>
      <c r="CR36" s="131"/>
      <c r="CS36" s="131"/>
      <c r="CT36" s="201"/>
    </row>
    <row r="37" spans="1:98" s="203" customFormat="1" ht="120" customHeight="1" x14ac:dyDescent="0.25">
      <c r="A37" s="131">
        <v>111080</v>
      </c>
      <c r="B37" s="131" t="s">
        <v>545</v>
      </c>
      <c r="C37" s="131" t="s">
        <v>251</v>
      </c>
      <c r="D37" s="131" t="s">
        <v>252</v>
      </c>
      <c r="E37" s="131">
        <v>901444047</v>
      </c>
      <c r="F37" s="131">
        <v>1</v>
      </c>
      <c r="G37" s="131"/>
      <c r="H37" s="131"/>
      <c r="I37" s="131" t="s">
        <v>255</v>
      </c>
      <c r="J37" s="131"/>
      <c r="K37" s="131" t="s">
        <v>539</v>
      </c>
      <c r="L37" s="131" t="s">
        <v>540</v>
      </c>
      <c r="M37" s="131" t="s">
        <v>541</v>
      </c>
      <c r="N37" s="131" t="s">
        <v>546</v>
      </c>
      <c r="O37" s="138">
        <v>45086</v>
      </c>
      <c r="P37" s="138">
        <v>45099</v>
      </c>
      <c r="Q37" s="138">
        <v>45250</v>
      </c>
      <c r="R37" s="131"/>
      <c r="S37" s="131"/>
      <c r="T37" s="131" t="s">
        <v>261</v>
      </c>
      <c r="U37" s="131" t="s">
        <v>539</v>
      </c>
      <c r="V37" s="131" t="s">
        <v>547</v>
      </c>
      <c r="W37" s="131"/>
      <c r="X37" s="131"/>
      <c r="Y37" s="131">
        <v>123</v>
      </c>
      <c r="Z37" s="138">
        <v>44937</v>
      </c>
      <c r="AA37" s="131"/>
      <c r="AB37" s="131"/>
      <c r="AC37" s="131">
        <v>3923</v>
      </c>
      <c r="AD37" s="131"/>
      <c r="AE37" s="131"/>
      <c r="AF37" s="131" t="s">
        <v>543</v>
      </c>
      <c r="AG37" s="201">
        <v>16500005</v>
      </c>
      <c r="AH37" s="138">
        <v>45099</v>
      </c>
      <c r="AI37" s="131"/>
      <c r="AJ37" s="131"/>
      <c r="AK37" s="131"/>
      <c r="AL37" s="201">
        <v>16500005</v>
      </c>
      <c r="AM37" s="131"/>
      <c r="AN37" s="131"/>
      <c r="AO37" s="131"/>
      <c r="AP37" s="131"/>
      <c r="AQ37" s="131" t="s">
        <v>544</v>
      </c>
      <c r="AR37" s="131"/>
      <c r="AS37" s="131"/>
      <c r="AT37" s="131"/>
      <c r="AU37" s="131"/>
      <c r="AV37" s="131"/>
      <c r="AW37" s="131"/>
      <c r="AX37" s="131"/>
      <c r="AY37" s="131"/>
      <c r="AZ37" s="131"/>
      <c r="BA37" s="131"/>
      <c r="BB37" s="131"/>
      <c r="BC37" s="131"/>
      <c r="BD37" s="131"/>
      <c r="BE37" s="131"/>
      <c r="BF37" s="202"/>
      <c r="BG37" s="202"/>
      <c r="BH37" s="202"/>
      <c r="BI37" s="131"/>
      <c r="BJ37" s="131"/>
      <c r="BK37" s="131"/>
      <c r="BL37" s="131"/>
      <c r="BM37" s="131"/>
      <c r="BN37" s="131"/>
      <c r="BO37" s="131"/>
      <c r="BP37" s="131"/>
      <c r="BQ37" s="131"/>
      <c r="BR37" s="131"/>
      <c r="BS37" s="131"/>
      <c r="BT37" s="131"/>
      <c r="BU37" s="131"/>
      <c r="BV37" s="131"/>
      <c r="BW37" s="138"/>
      <c r="BX37" s="138"/>
      <c r="BY37" s="138"/>
      <c r="BZ37" s="131"/>
      <c r="CA37" s="131"/>
      <c r="CB37" s="131"/>
      <c r="CC37" s="131"/>
      <c r="CD37" s="131"/>
      <c r="CE37" s="131"/>
      <c r="CF37" s="131"/>
      <c r="CG37" s="131"/>
      <c r="CH37" s="138"/>
      <c r="CI37" s="131"/>
      <c r="CJ37" s="131"/>
      <c r="CK37" s="131"/>
      <c r="CL37" s="131"/>
      <c r="CM37" s="131"/>
      <c r="CN37" s="131"/>
      <c r="CO37" s="201"/>
      <c r="CP37" s="138"/>
      <c r="CQ37" s="131"/>
      <c r="CR37" s="131"/>
      <c r="CS37" s="131"/>
      <c r="CT37" s="201"/>
    </row>
    <row r="38" spans="1:98" s="203" customFormat="1" ht="69" customHeight="1" x14ac:dyDescent="0.25">
      <c r="A38" s="131">
        <v>111081</v>
      </c>
      <c r="B38" s="131" t="s">
        <v>545</v>
      </c>
      <c r="C38" s="131" t="s">
        <v>251</v>
      </c>
      <c r="D38" s="131" t="s">
        <v>252</v>
      </c>
      <c r="E38" s="131">
        <v>901444047</v>
      </c>
      <c r="F38" s="131">
        <v>1</v>
      </c>
      <c r="G38" s="131"/>
      <c r="H38" s="131"/>
      <c r="I38" s="131" t="s">
        <v>255</v>
      </c>
      <c r="J38" s="131"/>
      <c r="K38" s="131" t="s">
        <v>539</v>
      </c>
      <c r="L38" s="131" t="s">
        <v>540</v>
      </c>
      <c r="M38" s="131" t="s">
        <v>541</v>
      </c>
      <c r="N38" s="131" t="s">
        <v>546</v>
      </c>
      <c r="O38" s="138">
        <v>45086</v>
      </c>
      <c r="P38" s="138">
        <v>45099</v>
      </c>
      <c r="Q38" s="138">
        <v>45250</v>
      </c>
      <c r="R38" s="131"/>
      <c r="S38" s="131"/>
      <c r="T38" s="131" t="s">
        <v>261</v>
      </c>
      <c r="U38" s="131" t="s">
        <v>539</v>
      </c>
      <c r="V38" s="131" t="s">
        <v>547</v>
      </c>
      <c r="W38" s="131"/>
      <c r="X38" s="131"/>
      <c r="Y38" s="131">
        <v>123</v>
      </c>
      <c r="Z38" s="138">
        <v>44937</v>
      </c>
      <c r="AA38" s="131"/>
      <c r="AB38" s="131"/>
      <c r="AC38" s="131">
        <v>3823</v>
      </c>
      <c r="AD38" s="131"/>
      <c r="AE38" s="131"/>
      <c r="AF38" s="131" t="s">
        <v>543</v>
      </c>
      <c r="AG38" s="201">
        <v>7093435</v>
      </c>
      <c r="AH38" s="138">
        <v>45099</v>
      </c>
      <c r="AI38" s="131"/>
      <c r="AJ38" s="131"/>
      <c r="AK38" s="131"/>
      <c r="AL38" s="201">
        <v>7093435</v>
      </c>
      <c r="AM38" s="131"/>
      <c r="AN38" s="131"/>
      <c r="AO38" s="131"/>
      <c r="AP38" s="131"/>
      <c r="AQ38" s="131" t="s">
        <v>544</v>
      </c>
      <c r="AR38" s="131"/>
      <c r="AS38" s="131"/>
      <c r="AT38" s="131"/>
      <c r="AU38" s="131"/>
      <c r="AV38" s="131"/>
      <c r="AW38" s="131"/>
      <c r="AX38" s="131"/>
      <c r="AY38" s="131"/>
      <c r="AZ38" s="131"/>
      <c r="BA38" s="131"/>
      <c r="BB38" s="131"/>
      <c r="BC38" s="131"/>
      <c r="BD38" s="131"/>
      <c r="BE38" s="131"/>
      <c r="BF38" s="202"/>
      <c r="BG38" s="202"/>
      <c r="BH38" s="202"/>
      <c r="BI38" s="131"/>
      <c r="BJ38" s="131"/>
      <c r="BK38" s="131"/>
      <c r="BL38" s="131"/>
      <c r="BM38" s="131"/>
      <c r="BN38" s="131"/>
      <c r="BO38" s="131"/>
      <c r="BP38" s="131"/>
      <c r="BQ38" s="131"/>
      <c r="BR38" s="131"/>
      <c r="BS38" s="131"/>
      <c r="BT38" s="131"/>
      <c r="BU38" s="131"/>
      <c r="BV38" s="131"/>
      <c r="BW38" s="138"/>
      <c r="BX38" s="138"/>
      <c r="BY38" s="138"/>
      <c r="BZ38" s="131"/>
      <c r="CA38" s="131"/>
      <c r="CB38" s="131"/>
      <c r="CC38" s="131"/>
      <c r="CD38" s="131"/>
      <c r="CE38" s="131"/>
      <c r="CF38" s="131"/>
      <c r="CG38" s="131"/>
      <c r="CH38" s="138"/>
      <c r="CI38" s="131"/>
      <c r="CJ38" s="131"/>
      <c r="CK38" s="131"/>
      <c r="CL38" s="131"/>
      <c r="CM38" s="131"/>
      <c r="CN38" s="131"/>
      <c r="CO38" s="201"/>
      <c r="CP38" s="138"/>
      <c r="CQ38" s="131"/>
      <c r="CR38" s="131"/>
      <c r="CS38" s="131"/>
      <c r="CT38" s="201"/>
    </row>
    <row r="39" spans="1:98" ht="78.75" customHeight="1" x14ac:dyDescent="0.25">
      <c r="A39" s="131">
        <v>111082</v>
      </c>
      <c r="B39" s="131" t="s">
        <v>545</v>
      </c>
      <c r="C39" s="131" t="s">
        <v>251</v>
      </c>
      <c r="D39" s="131" t="s">
        <v>252</v>
      </c>
      <c r="E39" s="131">
        <v>901444047</v>
      </c>
      <c r="F39" s="131">
        <v>1</v>
      </c>
      <c r="G39" s="131"/>
      <c r="H39" s="131"/>
      <c r="I39" s="131" t="s">
        <v>255</v>
      </c>
      <c r="J39" s="131"/>
      <c r="K39" s="131" t="s">
        <v>539</v>
      </c>
      <c r="L39" s="131" t="s">
        <v>540</v>
      </c>
      <c r="M39" s="131" t="s">
        <v>541</v>
      </c>
      <c r="N39" s="131" t="s">
        <v>546</v>
      </c>
      <c r="O39" s="138">
        <v>45086</v>
      </c>
      <c r="P39" s="138">
        <v>45099</v>
      </c>
      <c r="Q39" s="138">
        <v>45250</v>
      </c>
      <c r="R39" s="131"/>
      <c r="S39" s="131"/>
      <c r="T39" s="131" t="s">
        <v>261</v>
      </c>
      <c r="U39" s="131" t="s">
        <v>539</v>
      </c>
      <c r="V39" s="131" t="s">
        <v>547</v>
      </c>
      <c r="W39" s="131"/>
      <c r="X39" s="131"/>
      <c r="Y39" s="131">
        <v>123</v>
      </c>
      <c r="Z39" s="138">
        <v>44937</v>
      </c>
      <c r="AA39" s="131"/>
      <c r="AB39" s="131"/>
      <c r="AC39" s="131">
        <v>3723</v>
      </c>
      <c r="AD39" s="131"/>
      <c r="AE39" s="131"/>
      <c r="AF39" s="131" t="s">
        <v>543</v>
      </c>
      <c r="AG39" s="201">
        <v>2700000</v>
      </c>
      <c r="AH39" s="138">
        <v>45099</v>
      </c>
      <c r="AI39" s="131"/>
      <c r="AJ39" s="131"/>
      <c r="AK39" s="131"/>
      <c r="AL39" s="201">
        <v>2700000</v>
      </c>
      <c r="AM39" s="131"/>
      <c r="AN39" s="131"/>
      <c r="AO39" s="131"/>
      <c r="AP39" s="131"/>
      <c r="AQ39" s="131" t="s">
        <v>544</v>
      </c>
      <c r="AR39" s="131"/>
      <c r="AS39" s="131"/>
      <c r="AT39" s="131"/>
      <c r="AU39" s="131"/>
      <c r="AV39" s="131"/>
      <c r="AW39" s="131"/>
      <c r="AX39" s="131"/>
      <c r="AY39" s="131"/>
      <c r="AZ39" s="131"/>
      <c r="BA39" s="131"/>
      <c r="BB39" s="131"/>
      <c r="BC39" s="131"/>
      <c r="BD39" s="131"/>
      <c r="BE39" s="131"/>
      <c r="BF39" s="202"/>
      <c r="BG39" s="202"/>
      <c r="BH39" s="202"/>
      <c r="BI39" s="131"/>
      <c r="BJ39" s="131"/>
      <c r="BK39" s="131"/>
      <c r="BL39" s="131"/>
      <c r="BM39" s="131"/>
      <c r="BN39" s="131"/>
      <c r="BO39" s="131"/>
      <c r="BP39" s="131"/>
      <c r="BQ39" s="131"/>
      <c r="BR39" s="131"/>
      <c r="BS39" s="131"/>
      <c r="BT39" s="131"/>
      <c r="BU39" s="131"/>
      <c r="BV39" s="131"/>
      <c r="BW39" s="138"/>
      <c r="BX39" s="138"/>
      <c r="BY39" s="138"/>
      <c r="BZ39" s="131"/>
      <c r="CA39" s="131"/>
      <c r="CB39" s="131"/>
      <c r="CC39" s="131"/>
      <c r="CD39" s="131"/>
      <c r="CE39" s="131"/>
      <c r="CF39" s="131"/>
      <c r="CG39" s="131"/>
      <c r="CH39" s="138"/>
      <c r="CI39" s="131"/>
      <c r="CJ39" s="131"/>
      <c r="CK39" s="131"/>
      <c r="CL39" s="131"/>
      <c r="CM39" s="131"/>
      <c r="CN39" s="131"/>
      <c r="CO39" s="201"/>
      <c r="CP39" s="138"/>
      <c r="CQ39" s="131"/>
      <c r="CR39" s="131"/>
      <c r="CS39" s="131"/>
      <c r="CT39" s="201"/>
    </row>
    <row r="40" spans="1:98" s="203" customFormat="1" ht="81.75" customHeight="1" x14ac:dyDescent="0.25">
      <c r="A40" s="131">
        <v>111220</v>
      </c>
      <c r="B40" s="131" t="s">
        <v>545</v>
      </c>
      <c r="C40" s="131" t="s">
        <v>251</v>
      </c>
      <c r="D40" s="131" t="s">
        <v>252</v>
      </c>
      <c r="E40" s="131">
        <v>901444047</v>
      </c>
      <c r="F40" s="131">
        <v>1</v>
      </c>
      <c r="G40" s="131"/>
      <c r="H40" s="131"/>
      <c r="I40" s="131" t="s">
        <v>255</v>
      </c>
      <c r="J40" s="131"/>
      <c r="K40" s="131" t="s">
        <v>539</v>
      </c>
      <c r="L40" s="131" t="s">
        <v>540</v>
      </c>
      <c r="M40" s="131" t="s">
        <v>541</v>
      </c>
      <c r="N40" s="131" t="s">
        <v>546</v>
      </c>
      <c r="O40" s="138">
        <v>45090</v>
      </c>
      <c r="P40" s="138">
        <v>45099</v>
      </c>
      <c r="Q40" s="138">
        <v>45250</v>
      </c>
      <c r="R40" s="131"/>
      <c r="S40" s="131"/>
      <c r="T40" s="131" t="s">
        <v>261</v>
      </c>
      <c r="U40" s="131" t="s">
        <v>539</v>
      </c>
      <c r="V40" s="131" t="s">
        <v>547</v>
      </c>
      <c r="W40" s="131"/>
      <c r="X40" s="131"/>
      <c r="Y40" s="131">
        <v>123</v>
      </c>
      <c r="Z40" s="138">
        <v>44937</v>
      </c>
      <c r="AA40" s="131"/>
      <c r="AB40" s="131"/>
      <c r="AC40" s="131">
        <v>5023</v>
      </c>
      <c r="AD40" s="131"/>
      <c r="AE40" s="131"/>
      <c r="AF40" s="131" t="s">
        <v>543</v>
      </c>
      <c r="AG40" s="201">
        <v>10640153.01</v>
      </c>
      <c r="AH40" s="138">
        <v>45099</v>
      </c>
      <c r="AI40" s="131"/>
      <c r="AJ40" s="131"/>
      <c r="AK40" s="131"/>
      <c r="AL40" s="201">
        <v>10640153.01</v>
      </c>
      <c r="AM40" s="131"/>
      <c r="AN40" s="131"/>
      <c r="AO40" s="131"/>
      <c r="AP40" s="131"/>
      <c r="AQ40" s="131" t="s">
        <v>544</v>
      </c>
      <c r="AR40" s="131"/>
      <c r="AS40" s="131"/>
      <c r="AT40" s="131"/>
      <c r="AU40" s="131"/>
      <c r="AV40" s="131"/>
      <c r="AW40" s="131"/>
      <c r="AX40" s="131"/>
      <c r="AY40" s="131"/>
      <c r="AZ40" s="131"/>
      <c r="BA40" s="131"/>
      <c r="BB40" s="131"/>
      <c r="BC40" s="131"/>
      <c r="BD40" s="131"/>
      <c r="BE40" s="131"/>
      <c r="BF40" s="202"/>
      <c r="BG40" s="202"/>
      <c r="BH40" s="202"/>
      <c r="BI40" s="131"/>
      <c r="BJ40" s="131"/>
      <c r="BK40" s="131"/>
      <c r="BL40" s="131"/>
      <c r="BM40" s="131"/>
      <c r="BN40" s="131"/>
      <c r="BO40" s="131"/>
      <c r="BP40" s="131"/>
      <c r="BQ40" s="131"/>
      <c r="BR40" s="131"/>
      <c r="BS40" s="131"/>
      <c r="BT40" s="131"/>
      <c r="BU40" s="131"/>
      <c r="BV40" s="131"/>
      <c r="BW40" s="138"/>
      <c r="BX40" s="138"/>
      <c r="BY40" s="138"/>
      <c r="BZ40" s="131"/>
      <c r="CA40" s="131"/>
      <c r="CB40" s="131"/>
      <c r="CC40" s="131"/>
      <c r="CD40" s="131"/>
      <c r="CE40" s="131"/>
      <c r="CF40" s="131"/>
      <c r="CG40" s="131"/>
      <c r="CH40" s="138"/>
      <c r="CI40" s="131"/>
      <c r="CJ40" s="131"/>
      <c r="CK40" s="131"/>
      <c r="CL40" s="131"/>
      <c r="CM40" s="131"/>
      <c r="CN40" s="131"/>
      <c r="CO40" s="201"/>
      <c r="CP40" s="138"/>
      <c r="CQ40" s="131"/>
      <c r="CR40" s="131"/>
      <c r="CS40" s="131"/>
      <c r="CT40" s="201"/>
    </row>
    <row r="41" spans="1:98" s="203" customFormat="1" ht="111.75" customHeight="1" x14ac:dyDescent="0.25">
      <c r="A41" s="131">
        <v>111515</v>
      </c>
      <c r="B41" s="131" t="s">
        <v>545</v>
      </c>
      <c r="C41" s="131" t="s">
        <v>251</v>
      </c>
      <c r="D41" s="131" t="s">
        <v>252</v>
      </c>
      <c r="E41" s="131">
        <v>901444047</v>
      </c>
      <c r="F41" s="131">
        <v>1</v>
      </c>
      <c r="G41" s="131"/>
      <c r="H41" s="131"/>
      <c r="I41" s="131" t="s">
        <v>255</v>
      </c>
      <c r="J41" s="131"/>
      <c r="K41" s="131" t="s">
        <v>539</v>
      </c>
      <c r="L41" s="131" t="s">
        <v>540</v>
      </c>
      <c r="M41" s="131" t="s">
        <v>541</v>
      </c>
      <c r="N41" s="131" t="s">
        <v>546</v>
      </c>
      <c r="O41" s="138">
        <v>45093</v>
      </c>
      <c r="P41" s="138">
        <v>45104</v>
      </c>
      <c r="Q41" s="138">
        <v>45250</v>
      </c>
      <c r="R41" s="131"/>
      <c r="S41" s="131"/>
      <c r="T41" s="131" t="s">
        <v>261</v>
      </c>
      <c r="U41" s="131" t="s">
        <v>539</v>
      </c>
      <c r="V41" s="131" t="s">
        <v>547</v>
      </c>
      <c r="W41" s="131"/>
      <c r="X41" s="131"/>
      <c r="Y41" s="131">
        <v>123</v>
      </c>
      <c r="Z41" s="138">
        <v>44937</v>
      </c>
      <c r="AA41" s="131"/>
      <c r="AB41" s="131"/>
      <c r="AC41" s="131">
        <v>5323</v>
      </c>
      <c r="AD41" s="131"/>
      <c r="AE41" s="131"/>
      <c r="AF41" s="131" t="s">
        <v>543</v>
      </c>
      <c r="AG41" s="201">
        <v>7093435</v>
      </c>
      <c r="AH41" s="138">
        <v>45104</v>
      </c>
      <c r="AI41" s="131"/>
      <c r="AJ41" s="131"/>
      <c r="AK41" s="131"/>
      <c r="AL41" s="201">
        <v>7093435</v>
      </c>
      <c r="AM41" s="131"/>
      <c r="AN41" s="131"/>
      <c r="AO41" s="131"/>
      <c r="AP41" s="131"/>
      <c r="AQ41" s="131" t="s">
        <v>544</v>
      </c>
      <c r="AR41" s="131"/>
      <c r="AS41" s="131"/>
      <c r="AT41" s="131"/>
      <c r="AU41" s="131"/>
      <c r="AV41" s="131"/>
      <c r="AW41" s="131"/>
      <c r="AX41" s="131"/>
      <c r="AY41" s="131"/>
      <c r="AZ41" s="131"/>
      <c r="BA41" s="131"/>
      <c r="BB41" s="131"/>
      <c r="BC41" s="131"/>
      <c r="BD41" s="131"/>
      <c r="BE41" s="131"/>
      <c r="BF41" s="202"/>
      <c r="BG41" s="202"/>
      <c r="BH41" s="202"/>
      <c r="BI41" s="131"/>
      <c r="BJ41" s="131"/>
      <c r="BK41" s="131"/>
      <c r="BL41" s="131"/>
      <c r="BM41" s="131"/>
      <c r="BN41" s="131"/>
      <c r="BO41" s="131"/>
      <c r="BP41" s="131"/>
      <c r="BQ41" s="131"/>
      <c r="BR41" s="131"/>
      <c r="BS41" s="131"/>
      <c r="BT41" s="131"/>
      <c r="BU41" s="131"/>
      <c r="BV41" s="131"/>
      <c r="BW41" s="138"/>
      <c r="BX41" s="138"/>
      <c r="BY41" s="138"/>
      <c r="BZ41" s="131"/>
      <c r="CA41" s="131"/>
      <c r="CB41" s="131"/>
      <c r="CC41" s="131"/>
      <c r="CD41" s="131"/>
      <c r="CE41" s="131"/>
      <c r="CF41" s="131"/>
      <c r="CG41" s="131"/>
      <c r="CH41" s="138"/>
      <c r="CI41" s="131"/>
      <c r="CJ41" s="131"/>
      <c r="CK41" s="131"/>
      <c r="CL41" s="131"/>
      <c r="CM41" s="131"/>
      <c r="CN41" s="131"/>
      <c r="CO41" s="201"/>
      <c r="CP41" s="138"/>
      <c r="CQ41" s="131"/>
      <c r="CR41" s="131"/>
      <c r="CS41" s="131"/>
      <c r="CT41" s="201"/>
    </row>
    <row r="42" spans="1:98" s="203" customFormat="1" ht="99" customHeight="1" x14ac:dyDescent="0.25">
      <c r="A42" s="131">
        <v>111516</v>
      </c>
      <c r="B42" s="131" t="s">
        <v>545</v>
      </c>
      <c r="C42" s="131" t="s">
        <v>251</v>
      </c>
      <c r="D42" s="131" t="s">
        <v>252</v>
      </c>
      <c r="E42" s="131">
        <v>901444047</v>
      </c>
      <c r="F42" s="131">
        <v>1</v>
      </c>
      <c r="G42" s="131"/>
      <c r="H42" s="131"/>
      <c r="I42" s="131" t="s">
        <v>255</v>
      </c>
      <c r="J42" s="131"/>
      <c r="K42" s="131" t="s">
        <v>539</v>
      </c>
      <c r="L42" s="131" t="s">
        <v>540</v>
      </c>
      <c r="M42" s="131" t="s">
        <v>541</v>
      </c>
      <c r="N42" s="131" t="s">
        <v>546</v>
      </c>
      <c r="O42" s="138">
        <v>45093</v>
      </c>
      <c r="P42" s="138">
        <v>45104</v>
      </c>
      <c r="Q42" s="138">
        <v>45250</v>
      </c>
      <c r="R42" s="131"/>
      <c r="S42" s="131"/>
      <c r="T42" s="131" t="s">
        <v>261</v>
      </c>
      <c r="U42" s="131" t="s">
        <v>539</v>
      </c>
      <c r="V42" s="131" t="s">
        <v>547</v>
      </c>
      <c r="W42" s="131"/>
      <c r="X42" s="131"/>
      <c r="Y42" s="131">
        <v>123</v>
      </c>
      <c r="Z42" s="138">
        <v>44937</v>
      </c>
      <c r="AA42" s="131"/>
      <c r="AB42" s="131"/>
      <c r="AC42" s="131">
        <v>5223</v>
      </c>
      <c r="AD42" s="131"/>
      <c r="AE42" s="131"/>
      <c r="AF42" s="131" t="s">
        <v>543</v>
      </c>
      <c r="AG42" s="201">
        <v>5600000</v>
      </c>
      <c r="AH42" s="138">
        <v>45104</v>
      </c>
      <c r="AI42" s="131"/>
      <c r="AJ42" s="131"/>
      <c r="AK42" s="131"/>
      <c r="AL42" s="201">
        <v>5600000</v>
      </c>
      <c r="AM42" s="131"/>
      <c r="AN42" s="131"/>
      <c r="AO42" s="131"/>
      <c r="AP42" s="131"/>
      <c r="AQ42" s="131" t="s">
        <v>544</v>
      </c>
      <c r="AR42" s="131"/>
      <c r="AS42" s="131"/>
      <c r="AT42" s="131"/>
      <c r="AU42" s="131"/>
      <c r="AV42" s="131"/>
      <c r="AW42" s="131"/>
      <c r="AX42" s="131"/>
      <c r="AY42" s="131"/>
      <c r="AZ42" s="131"/>
      <c r="BA42" s="131"/>
      <c r="BB42" s="131"/>
      <c r="BC42" s="131"/>
      <c r="BD42" s="131"/>
      <c r="BE42" s="131"/>
      <c r="BF42" s="202"/>
      <c r="BG42" s="202"/>
      <c r="BH42" s="202"/>
      <c r="BI42" s="131"/>
      <c r="BJ42" s="131"/>
      <c r="BK42" s="131"/>
      <c r="BL42" s="131"/>
      <c r="BM42" s="131"/>
      <c r="BN42" s="131"/>
      <c r="BO42" s="131"/>
      <c r="BP42" s="131"/>
      <c r="BQ42" s="131"/>
      <c r="BR42" s="131"/>
      <c r="BS42" s="131"/>
      <c r="BT42" s="131"/>
      <c r="BU42" s="131"/>
      <c r="BV42" s="131"/>
      <c r="BW42" s="138"/>
      <c r="BX42" s="138"/>
      <c r="BY42" s="138"/>
      <c r="BZ42" s="131"/>
      <c r="CA42" s="131"/>
      <c r="CB42" s="131"/>
      <c r="CC42" s="131"/>
      <c r="CD42" s="131"/>
      <c r="CE42" s="131"/>
      <c r="CF42" s="131"/>
      <c r="CG42" s="131"/>
      <c r="CH42" s="138"/>
      <c r="CI42" s="131"/>
      <c r="CJ42" s="131"/>
      <c r="CK42" s="131"/>
      <c r="CL42" s="131"/>
      <c r="CM42" s="131"/>
      <c r="CN42" s="131"/>
      <c r="CO42" s="201"/>
      <c r="CP42" s="138"/>
      <c r="CQ42" s="131"/>
      <c r="CR42" s="131"/>
      <c r="CS42" s="131"/>
      <c r="CT42" s="201"/>
    </row>
    <row r="43" spans="1:98" s="203" customFormat="1" ht="96.75" customHeight="1" x14ac:dyDescent="0.25">
      <c r="A43" s="131">
        <v>111523</v>
      </c>
      <c r="B43" s="131" t="s">
        <v>545</v>
      </c>
      <c r="C43" s="131" t="s">
        <v>251</v>
      </c>
      <c r="D43" s="131" t="s">
        <v>252</v>
      </c>
      <c r="E43" s="131">
        <v>901444047</v>
      </c>
      <c r="F43" s="131">
        <v>1</v>
      </c>
      <c r="G43" s="131"/>
      <c r="H43" s="131"/>
      <c r="I43" s="131" t="s">
        <v>255</v>
      </c>
      <c r="J43" s="131"/>
      <c r="K43" s="131" t="s">
        <v>539</v>
      </c>
      <c r="L43" s="131" t="s">
        <v>540</v>
      </c>
      <c r="M43" s="131" t="s">
        <v>541</v>
      </c>
      <c r="N43" s="131" t="s">
        <v>546</v>
      </c>
      <c r="O43" s="138">
        <v>45093</v>
      </c>
      <c r="P43" s="138">
        <v>45104</v>
      </c>
      <c r="Q43" s="138">
        <v>45250</v>
      </c>
      <c r="R43" s="131"/>
      <c r="S43" s="131"/>
      <c r="T43" s="131" t="s">
        <v>261</v>
      </c>
      <c r="U43" s="131" t="s">
        <v>539</v>
      </c>
      <c r="V43" s="131" t="s">
        <v>547</v>
      </c>
      <c r="W43" s="131"/>
      <c r="X43" s="131"/>
      <c r="Y43" s="131">
        <v>123</v>
      </c>
      <c r="Z43" s="138">
        <v>44937</v>
      </c>
      <c r="AA43" s="131"/>
      <c r="AB43" s="131"/>
      <c r="AC43" s="131">
        <v>5423</v>
      </c>
      <c r="AD43" s="131"/>
      <c r="AE43" s="131"/>
      <c r="AF43" s="131" t="s">
        <v>543</v>
      </c>
      <c r="AG43" s="201">
        <v>10640153.01</v>
      </c>
      <c r="AH43" s="138">
        <v>45104</v>
      </c>
      <c r="AI43" s="131"/>
      <c r="AJ43" s="131"/>
      <c r="AK43" s="131"/>
      <c r="AL43" s="201">
        <v>10640153.01</v>
      </c>
      <c r="AM43" s="131"/>
      <c r="AN43" s="131"/>
      <c r="AO43" s="131"/>
      <c r="AP43" s="131"/>
      <c r="AQ43" s="131" t="s">
        <v>544</v>
      </c>
      <c r="AR43" s="131"/>
      <c r="AS43" s="131"/>
      <c r="AT43" s="131"/>
      <c r="AU43" s="131"/>
      <c r="AV43" s="131"/>
      <c r="AW43" s="131"/>
      <c r="AX43" s="131"/>
      <c r="AY43" s="131"/>
      <c r="AZ43" s="131"/>
      <c r="BA43" s="131"/>
      <c r="BB43" s="131"/>
      <c r="BC43" s="131"/>
      <c r="BD43" s="131"/>
      <c r="BE43" s="131"/>
      <c r="BF43" s="202"/>
      <c r="BG43" s="202"/>
      <c r="BH43" s="202"/>
      <c r="BI43" s="131"/>
      <c r="BJ43" s="131"/>
      <c r="BK43" s="131"/>
      <c r="BL43" s="131"/>
      <c r="BM43" s="131"/>
      <c r="BN43" s="131"/>
      <c r="BO43" s="131"/>
      <c r="BP43" s="131"/>
      <c r="BQ43" s="131"/>
      <c r="BR43" s="131"/>
      <c r="BS43" s="131"/>
      <c r="BT43" s="131"/>
      <c r="BU43" s="131"/>
      <c r="BV43" s="131"/>
      <c r="BW43" s="138"/>
      <c r="BX43" s="138"/>
      <c r="BY43" s="138"/>
      <c r="BZ43" s="131"/>
      <c r="CA43" s="131"/>
      <c r="CB43" s="131"/>
      <c r="CC43" s="131"/>
      <c r="CD43" s="131"/>
      <c r="CE43" s="131"/>
      <c r="CF43" s="131"/>
      <c r="CG43" s="131"/>
      <c r="CH43" s="138"/>
      <c r="CI43" s="131"/>
      <c r="CJ43" s="131"/>
      <c r="CK43" s="131"/>
      <c r="CL43" s="131"/>
      <c r="CM43" s="131"/>
      <c r="CN43" s="131"/>
      <c r="CO43" s="201"/>
      <c r="CP43" s="138"/>
      <c r="CQ43" s="131"/>
      <c r="CR43" s="131"/>
      <c r="CS43" s="131"/>
      <c r="CT43" s="201"/>
    </row>
    <row r="44" spans="1:98" ht="96.75" customHeight="1" x14ac:dyDescent="0.25">
      <c r="A44" s="209">
        <v>122372</v>
      </c>
      <c r="B44" s="209" t="s">
        <v>550</v>
      </c>
      <c r="C44" s="209" t="s">
        <v>251</v>
      </c>
      <c r="D44" s="209" t="s">
        <v>252</v>
      </c>
      <c r="E44" s="210">
        <v>860007336</v>
      </c>
      <c r="F44" s="209">
        <v>1</v>
      </c>
      <c r="G44" s="209"/>
      <c r="H44" s="209"/>
      <c r="I44" s="209" t="s">
        <v>255</v>
      </c>
      <c r="J44" s="209"/>
      <c r="K44" s="209" t="s">
        <v>539</v>
      </c>
      <c r="L44" s="209" t="s">
        <v>540</v>
      </c>
      <c r="M44" s="209" t="s">
        <v>402</v>
      </c>
      <c r="N44" s="209" t="s">
        <v>551</v>
      </c>
      <c r="O44" s="211">
        <v>45273</v>
      </c>
      <c r="P44" s="211">
        <v>45273</v>
      </c>
      <c r="Q44" s="211">
        <v>45288</v>
      </c>
      <c r="R44" s="209"/>
      <c r="S44" s="209"/>
      <c r="T44" s="209" t="s">
        <v>309</v>
      </c>
      <c r="U44" s="209" t="s">
        <v>539</v>
      </c>
      <c r="V44" s="212" t="s">
        <v>552</v>
      </c>
      <c r="W44" s="209">
        <v>80019661</v>
      </c>
      <c r="X44" s="209"/>
      <c r="Y44" s="209">
        <v>8623</v>
      </c>
      <c r="Z44" s="211">
        <v>45266</v>
      </c>
      <c r="AA44" s="209"/>
      <c r="AB44" s="209"/>
      <c r="AC44" s="209">
        <v>74523</v>
      </c>
      <c r="AD44" s="211">
        <v>45273</v>
      </c>
      <c r="AE44" s="209"/>
      <c r="AF44" s="209" t="s">
        <v>543</v>
      </c>
      <c r="AG44" s="213">
        <v>4128050</v>
      </c>
      <c r="AH44" s="211">
        <v>45273</v>
      </c>
      <c r="AI44" s="214"/>
      <c r="AJ44" s="209"/>
      <c r="AK44" s="209"/>
      <c r="AL44" s="213">
        <v>4128050</v>
      </c>
      <c r="AM44" s="209"/>
      <c r="AN44" s="209"/>
      <c r="AO44" s="209"/>
      <c r="AP44" s="209"/>
      <c r="AQ44" s="209" t="s">
        <v>553</v>
      </c>
      <c r="AR44" s="209"/>
      <c r="AS44" s="209"/>
      <c r="AT44" s="214"/>
      <c r="AU44" s="214"/>
      <c r="AV44" s="209"/>
      <c r="AW44" s="209"/>
      <c r="AX44" s="209"/>
      <c r="AY44" s="209"/>
      <c r="AZ44" s="209"/>
      <c r="BA44" s="209"/>
      <c r="BB44" s="209"/>
      <c r="BC44" s="209"/>
      <c r="BD44" s="209"/>
      <c r="BE44" s="209"/>
      <c r="BF44" s="215"/>
      <c r="BG44" s="215"/>
      <c r="BH44" s="215"/>
      <c r="BI44" s="131"/>
      <c r="BJ44" s="131"/>
      <c r="BK44" s="131"/>
      <c r="BL44" s="131"/>
      <c r="BM44" s="131"/>
      <c r="BN44" s="131"/>
      <c r="BO44" s="131"/>
      <c r="BP44" s="131"/>
      <c r="BQ44" s="131"/>
      <c r="BR44" s="131"/>
      <c r="BS44" s="131"/>
      <c r="BT44" s="131"/>
      <c r="BU44" s="131"/>
      <c r="BV44" s="131"/>
      <c r="BW44" s="138"/>
      <c r="BX44" s="138"/>
      <c r="BY44" s="138"/>
      <c r="BZ44" s="131"/>
      <c r="CA44" s="131"/>
      <c r="CB44" s="131"/>
      <c r="CC44" s="131"/>
      <c r="CD44" s="131"/>
      <c r="CE44" s="131"/>
      <c r="CF44" s="131"/>
      <c r="CG44" s="131"/>
      <c r="CH44" s="138"/>
      <c r="CI44" s="131"/>
      <c r="CJ44" s="131"/>
      <c r="CK44" s="131"/>
      <c r="CL44" s="131"/>
      <c r="CM44" s="131"/>
      <c r="CN44" s="131"/>
      <c r="CO44" s="201"/>
      <c r="CP44" s="138"/>
      <c r="CQ44" s="131"/>
      <c r="CR44" s="131"/>
      <c r="CS44" s="131"/>
      <c r="CT44" s="201"/>
    </row>
    <row r="45" spans="1:98" s="217" customFormat="1" ht="51" customHeight="1" x14ac:dyDescent="0.25">
      <c r="A45" s="209">
        <v>107198</v>
      </c>
      <c r="B45" s="209" t="s">
        <v>554</v>
      </c>
      <c r="C45" s="209" t="s">
        <v>251</v>
      </c>
      <c r="D45" s="209" t="s">
        <v>252</v>
      </c>
      <c r="E45" s="209">
        <v>900019737</v>
      </c>
      <c r="F45" s="209">
        <v>8</v>
      </c>
      <c r="G45" s="209" t="s">
        <v>555</v>
      </c>
      <c r="H45" s="209"/>
      <c r="I45" s="209" t="s">
        <v>255</v>
      </c>
      <c r="J45" s="209"/>
      <c r="K45" s="209" t="s">
        <v>539</v>
      </c>
      <c r="L45" s="209" t="s">
        <v>540</v>
      </c>
      <c r="M45" s="209" t="s">
        <v>541</v>
      </c>
      <c r="N45" s="209" t="s">
        <v>556</v>
      </c>
      <c r="O45" s="209"/>
      <c r="P45" s="211">
        <v>45016</v>
      </c>
      <c r="Q45" s="211">
        <v>45034</v>
      </c>
      <c r="R45" s="209"/>
      <c r="S45" s="209"/>
      <c r="T45" s="209" t="s">
        <v>261</v>
      </c>
      <c r="U45" s="209" t="s">
        <v>539</v>
      </c>
      <c r="V45" s="209" t="s">
        <v>552</v>
      </c>
      <c r="W45" s="209">
        <v>80019661</v>
      </c>
      <c r="X45" s="209"/>
      <c r="Y45" s="209">
        <v>3723</v>
      </c>
      <c r="Z45" s="211">
        <v>44992</v>
      </c>
      <c r="AA45" s="209"/>
      <c r="AB45" s="209"/>
      <c r="AC45" s="209">
        <v>21423</v>
      </c>
      <c r="AD45" s="211">
        <v>45016</v>
      </c>
      <c r="AE45" s="209"/>
      <c r="AF45" s="209" t="s">
        <v>543</v>
      </c>
      <c r="AG45" s="213">
        <v>9075000</v>
      </c>
      <c r="AH45" s="211">
        <v>45016</v>
      </c>
      <c r="AI45" s="209"/>
      <c r="AJ45" s="209"/>
      <c r="AK45" s="209"/>
      <c r="AL45" s="213">
        <v>9075000</v>
      </c>
      <c r="AM45" s="209"/>
      <c r="AN45" s="209"/>
      <c r="AO45" s="209"/>
      <c r="AP45" s="209" t="s">
        <v>437</v>
      </c>
      <c r="AQ45" s="209" t="s">
        <v>544</v>
      </c>
      <c r="AR45" s="209"/>
      <c r="AS45" s="209"/>
      <c r="AT45" s="209"/>
      <c r="AU45" s="209"/>
      <c r="AV45" s="209"/>
      <c r="AW45" s="209"/>
      <c r="AX45" s="209"/>
      <c r="AY45" s="209"/>
      <c r="AZ45" s="209"/>
      <c r="BA45" s="209"/>
      <c r="BB45" s="209"/>
      <c r="BC45" s="209"/>
      <c r="BD45" s="209"/>
      <c r="BE45" s="209"/>
      <c r="BF45" s="216"/>
      <c r="BG45" s="216"/>
      <c r="BH45" s="216"/>
      <c r="BI45" s="209"/>
      <c r="BJ45" s="209"/>
      <c r="BK45" s="209"/>
      <c r="BL45" s="209"/>
      <c r="BM45" s="209"/>
      <c r="BN45" s="209"/>
      <c r="BO45" s="209"/>
      <c r="BP45" s="209"/>
      <c r="BQ45" s="209"/>
      <c r="BR45" s="209"/>
      <c r="BS45" s="209"/>
      <c r="BT45" s="209"/>
      <c r="BU45" s="209"/>
      <c r="BV45" s="209"/>
      <c r="BW45" s="211"/>
      <c r="BX45" s="211"/>
      <c r="BY45" s="211"/>
      <c r="BZ45" s="209"/>
      <c r="CA45" s="209"/>
      <c r="CB45" s="209"/>
      <c r="CC45" s="209"/>
      <c r="CD45" s="209"/>
      <c r="CE45" s="209"/>
      <c r="CF45" s="209"/>
      <c r="CG45" s="209"/>
      <c r="CH45" s="211"/>
      <c r="CI45" s="209"/>
      <c r="CJ45" s="209"/>
      <c r="CK45" s="209"/>
      <c r="CL45" s="209"/>
      <c r="CM45" s="209"/>
      <c r="CN45" s="209"/>
      <c r="CO45" s="213"/>
      <c r="CP45" s="211"/>
      <c r="CQ45" s="209"/>
      <c r="CR45" s="209"/>
      <c r="CS45" s="209"/>
      <c r="CT45" s="213"/>
    </row>
    <row r="46" spans="1:98" s="217" customFormat="1" ht="44.25" customHeight="1" x14ac:dyDescent="0.25">
      <c r="A46" s="209">
        <v>107267</v>
      </c>
      <c r="B46" s="209" t="s">
        <v>557</v>
      </c>
      <c r="C46" s="209" t="s">
        <v>251</v>
      </c>
      <c r="D46" s="209" t="s">
        <v>252</v>
      </c>
      <c r="E46" s="209">
        <v>900365660</v>
      </c>
      <c r="F46" s="209">
        <v>2</v>
      </c>
      <c r="G46" s="209" t="s">
        <v>558</v>
      </c>
      <c r="H46" s="209"/>
      <c r="I46" s="209" t="s">
        <v>255</v>
      </c>
      <c r="J46" s="209"/>
      <c r="K46" s="209" t="s">
        <v>539</v>
      </c>
      <c r="L46" s="209" t="s">
        <v>540</v>
      </c>
      <c r="M46" s="209" t="s">
        <v>541</v>
      </c>
      <c r="N46" s="209" t="s">
        <v>559</v>
      </c>
      <c r="O46" s="209"/>
      <c r="P46" s="211">
        <v>45019</v>
      </c>
      <c r="Q46" s="211">
        <v>45034</v>
      </c>
      <c r="R46" s="209"/>
      <c r="S46" s="209"/>
      <c r="T46" s="209" t="s">
        <v>261</v>
      </c>
      <c r="U46" s="209" t="s">
        <v>539</v>
      </c>
      <c r="V46" s="209" t="s">
        <v>552</v>
      </c>
      <c r="W46" s="209">
        <v>80019661</v>
      </c>
      <c r="X46" s="209"/>
      <c r="Y46" s="209">
        <v>3723</v>
      </c>
      <c r="Z46" s="211">
        <v>44992</v>
      </c>
      <c r="AA46" s="209"/>
      <c r="AB46" s="209"/>
      <c r="AC46" s="209">
        <v>21923</v>
      </c>
      <c r="AD46" s="211">
        <v>45019</v>
      </c>
      <c r="AE46" s="209"/>
      <c r="AF46" s="209" t="s">
        <v>543</v>
      </c>
      <c r="AG46" s="213">
        <v>642874</v>
      </c>
      <c r="AH46" s="211">
        <v>45019</v>
      </c>
      <c r="AI46" s="209"/>
      <c r="AJ46" s="209"/>
      <c r="AK46" s="209"/>
      <c r="AL46" s="213">
        <v>642874</v>
      </c>
      <c r="AM46" s="209"/>
      <c r="AN46" s="209"/>
      <c r="AO46" s="209"/>
      <c r="AP46" s="209" t="s">
        <v>437</v>
      </c>
      <c r="AQ46" s="209" t="s">
        <v>544</v>
      </c>
      <c r="AR46" s="209"/>
      <c r="AS46" s="209"/>
      <c r="AT46" s="209"/>
      <c r="AU46" s="209"/>
      <c r="AV46" s="209"/>
      <c r="AW46" s="209"/>
      <c r="AX46" s="209"/>
      <c r="AY46" s="209"/>
      <c r="AZ46" s="209"/>
      <c r="BA46" s="209"/>
      <c r="BB46" s="209"/>
      <c r="BC46" s="209"/>
      <c r="BD46" s="209"/>
      <c r="BE46" s="209"/>
      <c r="BF46" s="216"/>
      <c r="BG46" s="216"/>
      <c r="BH46" s="216"/>
      <c r="BI46" s="209"/>
      <c r="BJ46" s="209"/>
      <c r="BK46" s="209"/>
      <c r="BL46" s="209"/>
      <c r="BM46" s="209"/>
      <c r="BN46" s="209"/>
      <c r="BO46" s="209"/>
      <c r="BP46" s="209"/>
      <c r="BQ46" s="209"/>
      <c r="BR46" s="209"/>
      <c r="BS46" s="209"/>
      <c r="BT46" s="209"/>
      <c r="BU46" s="209"/>
      <c r="BV46" s="209"/>
      <c r="BW46" s="211"/>
      <c r="BX46" s="211"/>
      <c r="BY46" s="211"/>
      <c r="BZ46" s="209"/>
      <c r="CA46" s="209"/>
      <c r="CB46" s="209"/>
      <c r="CC46" s="209"/>
      <c r="CD46" s="209"/>
      <c r="CE46" s="209"/>
      <c r="CF46" s="209"/>
      <c r="CG46" s="209"/>
      <c r="CH46" s="211"/>
      <c r="CI46" s="209"/>
      <c r="CJ46" s="209"/>
      <c r="CK46" s="209"/>
      <c r="CL46" s="209"/>
      <c r="CM46" s="209"/>
      <c r="CN46" s="209"/>
      <c r="CO46" s="213"/>
      <c r="CP46" s="211"/>
      <c r="CQ46" s="209"/>
      <c r="CR46" s="209"/>
      <c r="CS46" s="209"/>
      <c r="CT46" s="213"/>
    </row>
    <row r="47" spans="1:98" ht="30.75" customHeight="1" x14ac:dyDescent="0.25">
      <c r="A47" s="209">
        <v>107266</v>
      </c>
      <c r="B47" s="209" t="s">
        <v>550</v>
      </c>
      <c r="C47" s="209" t="s">
        <v>251</v>
      </c>
      <c r="D47" s="209" t="s">
        <v>252</v>
      </c>
      <c r="E47" s="209">
        <v>860007336</v>
      </c>
      <c r="F47" s="209">
        <v>1</v>
      </c>
      <c r="G47" s="209" t="s">
        <v>560</v>
      </c>
      <c r="H47" s="209"/>
      <c r="I47" s="209" t="s">
        <v>255</v>
      </c>
      <c r="J47" s="209"/>
      <c r="K47" s="209" t="s">
        <v>539</v>
      </c>
      <c r="L47" s="209" t="s">
        <v>540</v>
      </c>
      <c r="M47" s="209" t="s">
        <v>541</v>
      </c>
      <c r="N47" s="209" t="s">
        <v>559</v>
      </c>
      <c r="O47" s="209"/>
      <c r="P47" s="211">
        <v>45019</v>
      </c>
      <c r="Q47" s="211">
        <v>45034</v>
      </c>
      <c r="R47" s="209"/>
      <c r="S47" s="209"/>
      <c r="T47" s="209" t="s">
        <v>261</v>
      </c>
      <c r="U47" s="209" t="s">
        <v>539</v>
      </c>
      <c r="V47" s="209" t="s">
        <v>552</v>
      </c>
      <c r="W47" s="209">
        <v>80019661</v>
      </c>
      <c r="X47" s="209"/>
      <c r="Y47" s="209">
        <v>3723</v>
      </c>
      <c r="Z47" s="211">
        <v>44992</v>
      </c>
      <c r="AA47" s="209"/>
      <c r="AB47" s="209"/>
      <c r="AC47" s="209">
        <v>21823</v>
      </c>
      <c r="AD47" s="211">
        <v>45019</v>
      </c>
      <c r="AE47" s="209"/>
      <c r="AF47" s="209" t="s">
        <v>543</v>
      </c>
      <c r="AG47" s="213">
        <v>1809460</v>
      </c>
      <c r="AH47" s="211">
        <v>45019</v>
      </c>
      <c r="AI47" s="209"/>
      <c r="AJ47" s="209"/>
      <c r="AK47" s="209"/>
      <c r="AL47" s="213">
        <v>1809460</v>
      </c>
      <c r="AM47" s="209"/>
      <c r="AN47" s="209"/>
      <c r="AO47" s="209"/>
      <c r="AP47" s="209" t="s">
        <v>437</v>
      </c>
      <c r="AQ47" s="209" t="s">
        <v>544</v>
      </c>
      <c r="AR47" s="209"/>
      <c r="AS47" s="209"/>
      <c r="AT47" s="209"/>
      <c r="AU47" s="209"/>
      <c r="AV47" s="209"/>
      <c r="AW47" s="209"/>
      <c r="AX47" s="209"/>
      <c r="AY47" s="209"/>
      <c r="AZ47" s="209"/>
      <c r="BA47" s="209"/>
      <c r="BB47" s="209"/>
      <c r="BC47" s="209"/>
      <c r="BD47" s="209"/>
      <c r="BE47" s="209"/>
      <c r="BF47" s="216"/>
      <c r="BG47" s="216"/>
      <c r="BH47" s="216"/>
      <c r="BI47" s="131"/>
      <c r="BJ47" s="131"/>
      <c r="BK47" s="131"/>
      <c r="BL47" s="131"/>
      <c r="BM47" s="131"/>
      <c r="BN47" s="131"/>
      <c r="BO47" s="131"/>
      <c r="BP47" s="131"/>
      <c r="BQ47" s="131"/>
      <c r="BR47" s="131"/>
      <c r="BS47" s="131"/>
      <c r="BT47" s="131"/>
      <c r="BU47" s="131"/>
      <c r="BV47" s="131"/>
      <c r="BW47" s="138"/>
      <c r="BX47" s="138"/>
      <c r="BY47" s="138"/>
      <c r="BZ47" s="131"/>
      <c r="CA47" s="131"/>
      <c r="CB47" s="131"/>
      <c r="CC47" s="131"/>
      <c r="CD47" s="131"/>
      <c r="CE47" s="131"/>
      <c r="CF47" s="131"/>
      <c r="CG47" s="131"/>
      <c r="CH47" s="138"/>
      <c r="CI47" s="131"/>
      <c r="CJ47" s="131"/>
      <c r="CK47" s="131"/>
      <c r="CL47" s="131"/>
      <c r="CM47" s="131"/>
      <c r="CN47" s="131"/>
      <c r="CO47" s="201"/>
      <c r="CP47" s="138"/>
      <c r="CQ47" s="131"/>
      <c r="CR47" s="131"/>
      <c r="CS47" s="131"/>
      <c r="CT47" s="201"/>
    </row>
    <row r="48" spans="1:98" s="217" customFormat="1" ht="67.5" customHeight="1" x14ac:dyDescent="0.25">
      <c r="A48" s="209">
        <v>107192</v>
      </c>
      <c r="B48" s="209" t="s">
        <v>561</v>
      </c>
      <c r="C48" s="209" t="s">
        <v>251</v>
      </c>
      <c r="D48" s="209" t="s">
        <v>252</v>
      </c>
      <c r="E48" s="209">
        <v>830037946</v>
      </c>
      <c r="F48" s="209">
        <v>3</v>
      </c>
      <c r="G48" s="209" t="s">
        <v>562</v>
      </c>
      <c r="H48" s="209" t="s">
        <v>563</v>
      </c>
      <c r="I48" s="209" t="s">
        <v>255</v>
      </c>
      <c r="J48" s="210">
        <v>11308855</v>
      </c>
      <c r="K48" s="209" t="s">
        <v>539</v>
      </c>
      <c r="L48" s="209" t="s">
        <v>540</v>
      </c>
      <c r="M48" s="209" t="s">
        <v>541</v>
      </c>
      <c r="N48" s="209" t="s">
        <v>564</v>
      </c>
      <c r="O48" s="209"/>
      <c r="P48" s="211">
        <v>45016</v>
      </c>
      <c r="Q48" s="211">
        <v>45049</v>
      </c>
      <c r="R48" s="209"/>
      <c r="S48" s="209"/>
      <c r="T48" s="209" t="s">
        <v>261</v>
      </c>
      <c r="U48" s="209" t="s">
        <v>539</v>
      </c>
      <c r="V48" s="209" t="s">
        <v>552</v>
      </c>
      <c r="W48" s="209">
        <v>80019661</v>
      </c>
      <c r="X48" s="209"/>
      <c r="Y48" s="209">
        <v>3723</v>
      </c>
      <c r="Z48" s="211">
        <v>44992</v>
      </c>
      <c r="AA48" s="209"/>
      <c r="AB48" s="209"/>
      <c r="AC48" s="209">
        <v>21323</v>
      </c>
      <c r="AD48" s="211">
        <v>45016</v>
      </c>
      <c r="AE48" s="209"/>
      <c r="AF48" s="209" t="s">
        <v>543</v>
      </c>
      <c r="AG48" s="213">
        <v>48084330</v>
      </c>
      <c r="AH48" s="211">
        <v>45016</v>
      </c>
      <c r="AI48" s="209"/>
      <c r="AJ48" s="209"/>
      <c r="AK48" s="209"/>
      <c r="AL48" s="213">
        <v>48084330</v>
      </c>
      <c r="AM48" s="209"/>
      <c r="AN48" s="209"/>
      <c r="AO48" s="209"/>
      <c r="AP48" s="209" t="s">
        <v>437</v>
      </c>
      <c r="AQ48" s="209" t="s">
        <v>526</v>
      </c>
      <c r="AR48" s="209"/>
      <c r="AS48" s="209"/>
      <c r="AT48" s="209"/>
      <c r="AU48" s="209"/>
      <c r="AV48" s="209"/>
      <c r="AW48" s="209" t="s">
        <v>284</v>
      </c>
      <c r="AX48" s="209"/>
      <c r="AY48" s="209"/>
      <c r="AZ48" s="209"/>
      <c r="BA48" s="209"/>
      <c r="BB48" s="209"/>
      <c r="BC48" s="209"/>
      <c r="BD48" s="209"/>
      <c r="BE48" s="209"/>
      <c r="BF48" s="215"/>
      <c r="BG48" s="215"/>
      <c r="BH48" s="215"/>
      <c r="BI48" s="209"/>
      <c r="BJ48" s="209"/>
      <c r="BK48" s="209"/>
      <c r="BL48" s="209"/>
      <c r="BM48" s="209"/>
      <c r="BN48" s="209"/>
      <c r="BO48" s="209"/>
      <c r="BP48" s="209"/>
      <c r="BQ48" s="209"/>
      <c r="BR48" s="209"/>
      <c r="BS48" s="209"/>
      <c r="BT48" s="209"/>
      <c r="BU48" s="209"/>
      <c r="BV48" s="209"/>
      <c r="BW48" s="211"/>
      <c r="BX48" s="211"/>
      <c r="BY48" s="211"/>
      <c r="BZ48" s="209"/>
      <c r="CA48" s="209"/>
      <c r="CB48" s="209"/>
      <c r="CC48" s="209"/>
      <c r="CD48" s="209"/>
      <c r="CE48" s="209"/>
      <c r="CF48" s="209"/>
      <c r="CG48" s="209"/>
      <c r="CH48" s="211"/>
      <c r="CI48" s="209"/>
      <c r="CJ48" s="209"/>
      <c r="CK48" s="209"/>
      <c r="CL48" s="209"/>
      <c r="CM48" s="209"/>
      <c r="CN48" s="209"/>
      <c r="CO48" s="213"/>
      <c r="CP48" s="211"/>
      <c r="CQ48" s="209"/>
      <c r="CR48" s="209"/>
      <c r="CS48" s="209"/>
      <c r="CT48" s="213"/>
    </row>
    <row r="49" spans="1:98" s="217" customFormat="1" ht="101.25" customHeight="1" x14ac:dyDescent="0.25">
      <c r="A49" s="209">
        <v>107221</v>
      </c>
      <c r="B49" s="209" t="s">
        <v>561</v>
      </c>
      <c r="C49" s="209" t="s">
        <v>251</v>
      </c>
      <c r="D49" s="209" t="s">
        <v>252</v>
      </c>
      <c r="E49" s="209">
        <v>830037946</v>
      </c>
      <c r="F49" s="209">
        <v>3</v>
      </c>
      <c r="G49" s="209" t="s">
        <v>562</v>
      </c>
      <c r="H49" s="209" t="s">
        <v>563</v>
      </c>
      <c r="I49" s="209" t="s">
        <v>255</v>
      </c>
      <c r="J49" s="210">
        <v>11308855</v>
      </c>
      <c r="K49" s="209" t="s">
        <v>539</v>
      </c>
      <c r="L49" s="209" t="s">
        <v>540</v>
      </c>
      <c r="M49" s="209" t="s">
        <v>541</v>
      </c>
      <c r="N49" s="209" t="s">
        <v>565</v>
      </c>
      <c r="O49" s="209"/>
      <c r="P49" s="211">
        <v>45016</v>
      </c>
      <c r="Q49" s="211">
        <v>45049</v>
      </c>
      <c r="R49" s="209"/>
      <c r="S49" s="209"/>
      <c r="T49" s="209" t="s">
        <v>261</v>
      </c>
      <c r="U49" s="209" t="s">
        <v>539</v>
      </c>
      <c r="V49" s="209" t="s">
        <v>552</v>
      </c>
      <c r="W49" s="209">
        <v>80019661</v>
      </c>
      <c r="X49" s="209"/>
      <c r="Y49" s="209">
        <v>3723</v>
      </c>
      <c r="Z49" s="211">
        <v>44992</v>
      </c>
      <c r="AA49" s="209"/>
      <c r="AB49" s="209"/>
      <c r="AC49" s="209">
        <v>21523</v>
      </c>
      <c r="AD49" s="211">
        <v>45019</v>
      </c>
      <c r="AE49" s="209"/>
      <c r="AF49" s="209" t="s">
        <v>543</v>
      </c>
      <c r="AG49" s="213">
        <v>2635231</v>
      </c>
      <c r="AH49" s="211">
        <v>45016</v>
      </c>
      <c r="AI49" s="209"/>
      <c r="AJ49" s="209"/>
      <c r="AK49" s="209"/>
      <c r="AL49" s="213">
        <v>2635231</v>
      </c>
      <c r="AM49" s="209"/>
      <c r="AN49" s="209"/>
      <c r="AO49" s="209"/>
      <c r="AP49" s="209" t="s">
        <v>437</v>
      </c>
      <c r="AQ49" s="209" t="s">
        <v>544</v>
      </c>
      <c r="AR49" s="209"/>
      <c r="AS49" s="209"/>
      <c r="AT49" s="209"/>
      <c r="AU49" s="209"/>
      <c r="AV49" s="209"/>
      <c r="AW49" s="209"/>
      <c r="AX49" s="209"/>
      <c r="AY49" s="209"/>
      <c r="AZ49" s="209"/>
      <c r="BA49" s="209"/>
      <c r="BB49" s="209"/>
      <c r="BC49" s="209"/>
      <c r="BD49" s="209"/>
      <c r="BE49" s="209"/>
      <c r="BF49" s="215"/>
      <c r="BG49" s="215"/>
      <c r="BH49" s="215"/>
      <c r="BI49" s="209"/>
      <c r="BJ49" s="209"/>
      <c r="BK49" s="209"/>
      <c r="BL49" s="209"/>
      <c r="BM49" s="209"/>
      <c r="BN49" s="209"/>
      <c r="BO49" s="209"/>
      <c r="BP49" s="209"/>
      <c r="BQ49" s="209"/>
      <c r="BR49" s="209"/>
      <c r="BS49" s="209"/>
      <c r="BT49" s="209"/>
      <c r="BU49" s="209"/>
      <c r="BV49" s="209"/>
      <c r="BW49" s="211"/>
      <c r="BX49" s="211"/>
      <c r="BY49" s="211"/>
      <c r="BZ49" s="209"/>
      <c r="CA49" s="209"/>
      <c r="CB49" s="209"/>
      <c r="CC49" s="209"/>
      <c r="CD49" s="209"/>
      <c r="CE49" s="209"/>
      <c r="CF49" s="209"/>
      <c r="CG49" s="209"/>
      <c r="CH49" s="211"/>
      <c r="CI49" s="209"/>
      <c r="CJ49" s="209"/>
      <c r="CK49" s="209"/>
      <c r="CL49" s="209"/>
      <c r="CM49" s="209"/>
      <c r="CN49" s="209"/>
      <c r="CO49" s="213"/>
      <c r="CP49" s="211"/>
      <c r="CQ49" s="209"/>
      <c r="CR49" s="209"/>
      <c r="CS49" s="209"/>
      <c r="CT49" s="213"/>
    </row>
    <row r="50" spans="1:98" x14ac:dyDescent="0.25">
      <c r="A50" s="131"/>
      <c r="B50" s="131"/>
      <c r="C50" s="131"/>
      <c r="D50" s="131"/>
      <c r="E50" s="131"/>
      <c r="F50" s="131"/>
      <c r="G50" s="131"/>
      <c r="H50" s="131"/>
      <c r="I50" s="131"/>
      <c r="J50" s="131"/>
      <c r="K50" s="131"/>
      <c r="L50" s="131"/>
      <c r="M50" s="131"/>
      <c r="N50" s="131"/>
      <c r="O50" s="138"/>
      <c r="P50" s="138"/>
      <c r="Q50" s="138"/>
      <c r="R50" s="131"/>
      <c r="S50" s="131"/>
      <c r="T50" s="131"/>
      <c r="U50" s="131"/>
      <c r="V50" s="131"/>
      <c r="W50" s="131"/>
      <c r="X50" s="131"/>
      <c r="Y50" s="131"/>
      <c r="Z50" s="138"/>
      <c r="AA50" s="131"/>
      <c r="AB50" s="131"/>
      <c r="AC50" s="131"/>
      <c r="AD50" s="131"/>
      <c r="AE50" s="131"/>
      <c r="AF50" s="131"/>
      <c r="AG50" s="201"/>
      <c r="AH50" s="138"/>
      <c r="AI50" s="131"/>
      <c r="AJ50" s="131"/>
      <c r="AK50" s="131"/>
      <c r="AL50" s="201"/>
      <c r="AM50" s="131"/>
      <c r="AN50" s="131"/>
      <c r="AO50" s="131"/>
      <c r="AP50" s="131"/>
      <c r="AQ50" s="131"/>
      <c r="AR50" s="131"/>
      <c r="AS50" s="131"/>
      <c r="AT50" s="131"/>
      <c r="AU50" s="131"/>
      <c r="AV50" s="131"/>
      <c r="AW50" s="131"/>
      <c r="AX50" s="131"/>
      <c r="AY50" s="131"/>
      <c r="AZ50" s="131"/>
      <c r="BA50" s="131"/>
      <c r="BB50" s="131"/>
      <c r="BC50" s="131"/>
      <c r="BD50" s="131"/>
      <c r="BE50" s="131"/>
      <c r="BF50" s="202"/>
      <c r="BG50" s="202"/>
      <c r="BH50" s="202"/>
      <c r="BI50" s="131"/>
      <c r="BJ50" s="131"/>
      <c r="BK50" s="131"/>
      <c r="BL50" s="131"/>
      <c r="BM50" s="131"/>
      <c r="BN50" s="131"/>
      <c r="BO50" s="131"/>
      <c r="BP50" s="131"/>
      <c r="BQ50" s="131"/>
      <c r="BR50" s="131"/>
      <c r="BS50" s="131"/>
      <c r="BT50" s="131"/>
      <c r="BU50" s="131"/>
      <c r="BV50" s="131"/>
      <c r="BW50" s="138"/>
      <c r="BX50" s="138"/>
      <c r="BY50" s="138"/>
      <c r="BZ50" s="131"/>
      <c r="CA50" s="131"/>
      <c r="CB50" s="131"/>
      <c r="CC50" s="131"/>
      <c r="CD50" s="131"/>
      <c r="CE50" s="131"/>
      <c r="CF50" s="131"/>
      <c r="CG50" s="131"/>
      <c r="CH50" s="138"/>
      <c r="CI50" s="131"/>
      <c r="CJ50" s="131"/>
      <c r="CK50" s="131"/>
      <c r="CL50" s="131"/>
      <c r="CM50" s="131"/>
      <c r="CN50" s="131"/>
      <c r="CO50" s="201"/>
      <c r="CP50" s="138"/>
      <c r="CQ50" s="131"/>
      <c r="CR50" s="131"/>
      <c r="CS50" s="131"/>
      <c r="CT50" s="201"/>
    </row>
    <row r="51" spans="1:98" x14ac:dyDescent="0.25">
      <c r="A51" s="131"/>
      <c r="B51" s="131"/>
      <c r="C51" s="131"/>
      <c r="D51" s="131"/>
      <c r="E51" s="131"/>
      <c r="F51" s="131"/>
      <c r="G51" s="131"/>
      <c r="H51" s="131"/>
      <c r="I51" s="131"/>
      <c r="J51" s="131"/>
      <c r="K51" s="131"/>
      <c r="L51" s="131"/>
      <c r="M51" s="131"/>
      <c r="N51" s="131"/>
      <c r="O51" s="138"/>
      <c r="P51" s="138"/>
      <c r="Q51" s="138"/>
      <c r="R51" s="131"/>
      <c r="S51" s="131"/>
      <c r="T51" s="131"/>
      <c r="U51" s="131"/>
      <c r="V51" s="131"/>
      <c r="W51" s="131"/>
      <c r="X51" s="131"/>
      <c r="Y51" s="131"/>
      <c r="Z51" s="138"/>
      <c r="AA51" s="131"/>
      <c r="AB51" s="131"/>
      <c r="AC51" s="131"/>
      <c r="AD51" s="131"/>
      <c r="AE51" s="131"/>
      <c r="AF51" s="131"/>
      <c r="AG51" s="201"/>
      <c r="AH51" s="138"/>
      <c r="AI51" s="131"/>
      <c r="AJ51" s="131"/>
      <c r="AK51" s="131"/>
      <c r="AL51" s="201"/>
      <c r="AM51" s="131"/>
      <c r="AN51" s="131"/>
      <c r="AO51" s="131"/>
      <c r="AP51" s="131"/>
      <c r="AQ51" s="131"/>
      <c r="AR51" s="131"/>
      <c r="AS51" s="131"/>
      <c r="AT51" s="131"/>
      <c r="AU51" s="131"/>
      <c r="AV51" s="131"/>
      <c r="AW51" s="131"/>
      <c r="AX51" s="131"/>
      <c r="AY51" s="131"/>
      <c r="AZ51" s="131"/>
      <c r="BA51" s="131"/>
      <c r="BB51" s="131"/>
      <c r="BC51" s="131"/>
      <c r="BD51" s="131"/>
      <c r="BE51" s="131"/>
      <c r="BF51" s="202"/>
      <c r="BG51" s="202"/>
      <c r="BH51" s="202"/>
      <c r="BI51" s="131"/>
      <c r="BJ51" s="131"/>
      <c r="BK51" s="131"/>
      <c r="BL51" s="131"/>
      <c r="BM51" s="131"/>
      <c r="BN51" s="131"/>
      <c r="BO51" s="131"/>
      <c r="BP51" s="131"/>
      <c r="BQ51" s="131"/>
      <c r="BR51" s="131"/>
      <c r="BS51" s="131"/>
      <c r="BT51" s="131"/>
      <c r="BU51" s="131"/>
      <c r="BV51" s="131"/>
      <c r="BW51" s="138"/>
      <c r="BX51" s="138"/>
      <c r="BY51" s="138"/>
      <c r="BZ51" s="131"/>
      <c r="CA51" s="131"/>
      <c r="CB51" s="131"/>
      <c r="CC51" s="131"/>
      <c r="CD51" s="131"/>
      <c r="CE51" s="131"/>
      <c r="CF51" s="131"/>
      <c r="CG51" s="131"/>
      <c r="CH51" s="138"/>
      <c r="CI51" s="131"/>
      <c r="CJ51" s="131"/>
      <c r="CK51" s="131"/>
      <c r="CL51" s="131"/>
      <c r="CM51" s="131"/>
      <c r="CN51" s="131"/>
      <c r="CO51" s="201"/>
      <c r="CP51" s="138"/>
      <c r="CQ51" s="131"/>
      <c r="CR51" s="131"/>
      <c r="CS51" s="131"/>
      <c r="CT51" s="201"/>
    </row>
    <row r="52" spans="1:98" x14ac:dyDescent="0.25">
      <c r="A52" s="131"/>
      <c r="B52" s="131"/>
      <c r="C52" s="131"/>
      <c r="D52" s="131"/>
      <c r="E52" s="131"/>
      <c r="F52" s="131"/>
      <c r="G52" s="131"/>
      <c r="H52" s="131"/>
      <c r="I52" s="131"/>
      <c r="J52" s="131"/>
      <c r="K52" s="131"/>
      <c r="L52" s="131"/>
      <c r="M52" s="131"/>
      <c r="N52" s="131"/>
      <c r="O52" s="138"/>
      <c r="P52" s="138"/>
      <c r="Q52" s="138"/>
      <c r="R52" s="131"/>
      <c r="S52" s="131"/>
      <c r="T52" s="131"/>
      <c r="U52" s="131"/>
      <c r="V52" s="131"/>
      <c r="W52" s="131"/>
      <c r="X52" s="131"/>
      <c r="Y52" s="131"/>
      <c r="Z52" s="138"/>
      <c r="AA52" s="131"/>
      <c r="AB52" s="131"/>
      <c r="AC52" s="131"/>
      <c r="AD52" s="131"/>
      <c r="AE52" s="131"/>
      <c r="AF52" s="131"/>
      <c r="AG52" s="201"/>
      <c r="AH52" s="138"/>
      <c r="AI52" s="131"/>
      <c r="AJ52" s="131"/>
      <c r="AK52" s="131"/>
      <c r="AL52" s="201"/>
      <c r="AM52" s="131"/>
      <c r="AN52" s="131"/>
      <c r="AO52" s="131"/>
      <c r="AP52" s="131"/>
      <c r="AQ52" s="131"/>
      <c r="AR52" s="131"/>
      <c r="AS52" s="131"/>
      <c r="AT52" s="131"/>
      <c r="AU52" s="131"/>
      <c r="AV52" s="131"/>
      <c r="AW52" s="131"/>
      <c r="AX52" s="131"/>
      <c r="AY52" s="131"/>
      <c r="AZ52" s="131"/>
      <c r="BA52" s="131"/>
      <c r="BB52" s="131"/>
      <c r="BC52" s="131"/>
      <c r="BD52" s="131"/>
      <c r="BE52" s="131"/>
      <c r="BF52" s="202"/>
      <c r="BG52" s="202"/>
      <c r="BH52" s="202"/>
      <c r="BI52" s="131"/>
      <c r="BJ52" s="131"/>
      <c r="BK52" s="131"/>
      <c r="BL52" s="131"/>
      <c r="BM52" s="131"/>
      <c r="BN52" s="131"/>
      <c r="BO52" s="131"/>
      <c r="BP52" s="131"/>
      <c r="BQ52" s="131"/>
      <c r="BR52" s="131"/>
      <c r="BS52" s="131"/>
      <c r="BT52" s="131"/>
      <c r="BU52" s="131"/>
      <c r="BV52" s="131"/>
      <c r="BW52" s="138"/>
      <c r="BX52" s="138"/>
      <c r="BY52" s="138"/>
      <c r="BZ52" s="131"/>
      <c r="CA52" s="131"/>
      <c r="CB52" s="131"/>
      <c r="CC52" s="131"/>
      <c r="CD52" s="131"/>
      <c r="CE52" s="131"/>
      <c r="CF52" s="131"/>
      <c r="CG52" s="131"/>
      <c r="CH52" s="138"/>
      <c r="CI52" s="131"/>
      <c r="CJ52" s="131"/>
      <c r="CK52" s="131"/>
      <c r="CL52" s="131"/>
      <c r="CM52" s="131"/>
      <c r="CN52" s="131"/>
      <c r="CO52" s="201"/>
      <c r="CP52" s="138"/>
      <c r="CQ52" s="131"/>
      <c r="CR52" s="131"/>
      <c r="CS52" s="131"/>
      <c r="CT52" s="201"/>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183"/>
  <sheetViews>
    <sheetView topLeftCell="A2" workbookViewId="0">
      <selection activeCell="D8" sqref="D8"/>
    </sheetView>
  </sheetViews>
  <sheetFormatPr baseColWidth="10" defaultColWidth="9.140625" defaultRowHeight="15" x14ac:dyDescent="0.25"/>
  <cols>
    <col min="1" max="1" width="20.5703125" customWidth="1"/>
    <col min="2" max="2" width="17" customWidth="1"/>
    <col min="3" max="3" width="14.7109375" customWidth="1"/>
    <col min="4" max="4" width="17.42578125" customWidth="1"/>
    <col min="5" max="5" width="22" customWidth="1"/>
    <col min="6" max="6" width="13.28515625" customWidth="1"/>
    <col min="7" max="7" width="32" customWidth="1"/>
    <col min="8" max="8" width="14.140625" customWidth="1"/>
    <col min="9" max="9" width="13.140625" customWidth="1"/>
    <col min="10" max="10" width="14.7109375" customWidth="1"/>
    <col min="11" max="11" width="17.42578125" customWidth="1"/>
    <col min="12" max="12" width="18.28515625" customWidth="1"/>
    <col min="13" max="13" width="15.28515625" customWidth="1"/>
    <col min="56" max="56" width="11.42578125" bestFit="1" customWidth="1"/>
  </cols>
  <sheetData>
    <row r="1" spans="1:14" ht="45" x14ac:dyDescent="0.25">
      <c r="A1" s="28" t="s">
        <v>566</v>
      </c>
      <c r="B1" s="29" t="s">
        <v>567</v>
      </c>
      <c r="C1" s="30" t="s">
        <v>568</v>
      </c>
      <c r="D1" s="30" t="s">
        <v>569</v>
      </c>
      <c r="E1" s="30" t="s">
        <v>570</v>
      </c>
      <c r="F1" s="31" t="s">
        <v>571</v>
      </c>
      <c r="G1" s="29" t="s">
        <v>572</v>
      </c>
      <c r="H1" s="29" t="s">
        <v>573</v>
      </c>
      <c r="I1" s="29" t="s">
        <v>574</v>
      </c>
      <c r="J1" s="29" t="s">
        <v>575</v>
      </c>
      <c r="K1" s="29" t="s">
        <v>576</v>
      </c>
      <c r="L1" s="29" t="s">
        <v>577</v>
      </c>
      <c r="M1" s="29" t="s">
        <v>578</v>
      </c>
      <c r="N1" s="32" t="s">
        <v>579</v>
      </c>
    </row>
    <row r="2" spans="1:14" ht="96.75" customHeight="1" x14ac:dyDescent="0.25">
      <c r="A2" s="33">
        <v>1</v>
      </c>
      <c r="B2" s="34">
        <v>2017</v>
      </c>
      <c r="C2" s="34" t="s">
        <v>248</v>
      </c>
      <c r="D2" s="34" t="s">
        <v>248</v>
      </c>
      <c r="E2" s="34" t="s">
        <v>248</v>
      </c>
      <c r="F2" s="34" t="s">
        <v>580</v>
      </c>
      <c r="G2" s="34" t="s">
        <v>581</v>
      </c>
      <c r="H2" s="34" t="s">
        <v>582</v>
      </c>
      <c r="I2" s="35">
        <v>46022</v>
      </c>
      <c r="J2" s="35">
        <v>46142</v>
      </c>
      <c r="K2" s="35">
        <v>46203</v>
      </c>
      <c r="L2" s="35">
        <v>46934</v>
      </c>
      <c r="M2" s="224" t="s">
        <v>583</v>
      </c>
      <c r="N2" s="224" t="s">
        <v>248</v>
      </c>
    </row>
    <row r="3" spans="1:14" ht="70.5" customHeight="1" x14ac:dyDescent="0.25">
      <c r="A3" s="33">
        <v>4</v>
      </c>
      <c r="B3" s="34">
        <v>2021</v>
      </c>
      <c r="C3" s="34" t="s">
        <v>248</v>
      </c>
      <c r="D3" s="34" t="s">
        <v>248</v>
      </c>
      <c r="E3" s="34" t="s">
        <v>248</v>
      </c>
      <c r="F3" s="34" t="s">
        <v>584</v>
      </c>
      <c r="G3" s="34" t="s">
        <v>585</v>
      </c>
      <c r="H3" s="34" t="s">
        <v>586</v>
      </c>
      <c r="I3" s="35">
        <v>44681</v>
      </c>
      <c r="J3" s="35">
        <v>44803</v>
      </c>
      <c r="K3" s="35">
        <v>44864</v>
      </c>
      <c r="L3" s="35">
        <v>45595</v>
      </c>
      <c r="M3" s="224" t="s">
        <v>248</v>
      </c>
      <c r="N3" s="224" t="s">
        <v>248</v>
      </c>
    </row>
    <row r="4" spans="1:14" ht="130.5" customHeight="1" x14ac:dyDescent="0.25">
      <c r="A4" s="33">
        <v>5</v>
      </c>
      <c r="B4" s="34">
        <v>2021</v>
      </c>
      <c r="C4" s="34" t="s">
        <v>248</v>
      </c>
      <c r="D4" s="34" t="s">
        <v>248</v>
      </c>
      <c r="E4" s="34" t="s">
        <v>248</v>
      </c>
      <c r="F4" s="34" t="s">
        <v>587</v>
      </c>
      <c r="G4" s="34" t="s">
        <v>588</v>
      </c>
      <c r="H4" s="35">
        <v>44419</v>
      </c>
      <c r="I4" s="35">
        <v>44459</v>
      </c>
      <c r="J4" s="35">
        <v>44581</v>
      </c>
      <c r="K4" s="35">
        <v>44640</v>
      </c>
      <c r="L4" s="35">
        <v>45371</v>
      </c>
      <c r="M4" s="225" t="s">
        <v>589</v>
      </c>
      <c r="N4" s="226">
        <v>45323</v>
      </c>
    </row>
    <row r="5" spans="1:14" ht="108.75" customHeight="1" x14ac:dyDescent="0.25">
      <c r="A5" s="33">
        <v>6</v>
      </c>
      <c r="B5" s="34">
        <v>2021</v>
      </c>
      <c r="C5" s="34" t="s">
        <v>248</v>
      </c>
      <c r="D5" s="34" t="s">
        <v>248</v>
      </c>
      <c r="E5" s="34" t="s">
        <v>248</v>
      </c>
      <c r="F5" s="34" t="s">
        <v>590</v>
      </c>
      <c r="G5" s="34" t="s">
        <v>481</v>
      </c>
      <c r="H5" s="35">
        <v>44221</v>
      </c>
      <c r="I5" s="35">
        <v>45291</v>
      </c>
      <c r="J5" s="35">
        <v>45412</v>
      </c>
      <c r="K5" s="35">
        <v>45473</v>
      </c>
      <c r="L5" s="35">
        <v>46203</v>
      </c>
      <c r="M5" s="224" t="s">
        <v>248</v>
      </c>
      <c r="N5" s="224" t="s">
        <v>248</v>
      </c>
    </row>
    <row r="6" spans="1:14" s="145" customFormat="1" ht="174.75" customHeight="1" x14ac:dyDescent="0.25">
      <c r="A6" s="142" t="s">
        <v>591</v>
      </c>
      <c r="B6" s="143">
        <v>2021</v>
      </c>
      <c r="C6" s="143" t="s">
        <v>248</v>
      </c>
      <c r="D6" s="143" t="s">
        <v>248</v>
      </c>
      <c r="E6" s="143" t="s">
        <v>592</v>
      </c>
      <c r="F6" s="143" t="s">
        <v>593</v>
      </c>
      <c r="G6" s="143" t="s">
        <v>594</v>
      </c>
      <c r="H6" s="144">
        <v>44308</v>
      </c>
      <c r="I6" s="144">
        <v>44547</v>
      </c>
      <c r="J6" s="144">
        <v>44668</v>
      </c>
      <c r="K6" s="144">
        <v>44729</v>
      </c>
      <c r="L6" s="144">
        <v>45460</v>
      </c>
      <c r="M6" s="227" t="s">
        <v>248</v>
      </c>
      <c r="N6" s="227" t="s">
        <v>248</v>
      </c>
    </row>
    <row r="7" spans="1:14" ht="52.5" customHeight="1" x14ac:dyDescent="0.25">
      <c r="A7" s="33">
        <v>8</v>
      </c>
      <c r="B7" s="34">
        <v>2021</v>
      </c>
      <c r="C7" s="34" t="s">
        <v>248</v>
      </c>
      <c r="D7" s="34" t="s">
        <v>248</v>
      </c>
      <c r="E7" s="34" t="s">
        <v>248</v>
      </c>
      <c r="F7" s="34" t="s">
        <v>595</v>
      </c>
      <c r="G7" s="34" t="s">
        <v>596</v>
      </c>
      <c r="H7" s="35">
        <v>44327</v>
      </c>
      <c r="I7" s="35">
        <v>44592</v>
      </c>
      <c r="J7" s="35">
        <v>44712</v>
      </c>
      <c r="K7" s="35">
        <v>44773</v>
      </c>
      <c r="L7" s="35">
        <v>45504</v>
      </c>
      <c r="M7" s="224" t="s">
        <v>248</v>
      </c>
      <c r="N7" s="224" t="s">
        <v>248</v>
      </c>
    </row>
    <row r="8" spans="1:14" ht="83.25" customHeight="1" x14ac:dyDescent="0.25">
      <c r="A8" s="33">
        <v>9</v>
      </c>
      <c r="B8" s="34">
        <v>2021</v>
      </c>
      <c r="C8" s="34" t="s">
        <v>248</v>
      </c>
      <c r="D8" s="34" t="s">
        <v>248</v>
      </c>
      <c r="E8" s="34" t="s">
        <v>248</v>
      </c>
      <c r="F8" s="34" t="s">
        <v>597</v>
      </c>
      <c r="G8" s="34" t="s">
        <v>598</v>
      </c>
      <c r="H8" s="35">
        <v>44378</v>
      </c>
      <c r="I8" s="35">
        <v>44926</v>
      </c>
      <c r="J8" s="35">
        <v>45046</v>
      </c>
      <c r="K8" s="35">
        <v>45107</v>
      </c>
      <c r="L8" s="35">
        <v>45838</v>
      </c>
      <c r="M8" s="224" t="s">
        <v>248</v>
      </c>
      <c r="N8" s="224" t="s">
        <v>248</v>
      </c>
    </row>
    <row r="9" spans="1:14" ht="132" customHeight="1" x14ac:dyDescent="0.25">
      <c r="A9" s="33">
        <v>10</v>
      </c>
      <c r="B9" s="34">
        <v>2021</v>
      </c>
      <c r="C9" s="34" t="s">
        <v>248</v>
      </c>
      <c r="D9" s="34" t="s">
        <v>248</v>
      </c>
      <c r="E9" s="34" t="s">
        <v>248</v>
      </c>
      <c r="F9" s="34" t="s">
        <v>599</v>
      </c>
      <c r="G9" s="34" t="s">
        <v>600</v>
      </c>
      <c r="H9" s="35">
        <v>44400</v>
      </c>
      <c r="I9" s="35">
        <v>44547</v>
      </c>
      <c r="J9" s="35">
        <v>44668</v>
      </c>
      <c r="K9" s="35">
        <v>44729</v>
      </c>
      <c r="L9" s="35">
        <v>45460</v>
      </c>
      <c r="M9" s="224" t="s">
        <v>248</v>
      </c>
      <c r="N9" s="224" t="s">
        <v>248</v>
      </c>
    </row>
    <row r="10" spans="1:14" ht="93" customHeight="1" x14ac:dyDescent="0.25">
      <c r="A10" s="33">
        <v>11</v>
      </c>
      <c r="B10" s="34">
        <v>2021</v>
      </c>
      <c r="C10" s="34" t="s">
        <v>248</v>
      </c>
      <c r="D10" s="34" t="s">
        <v>248</v>
      </c>
      <c r="E10" s="34" t="s">
        <v>248</v>
      </c>
      <c r="F10" s="34" t="s">
        <v>601</v>
      </c>
      <c r="G10" s="34" t="s">
        <v>602</v>
      </c>
      <c r="H10" s="35">
        <v>44434</v>
      </c>
      <c r="I10" s="35">
        <v>44547</v>
      </c>
      <c r="J10" s="35">
        <v>44668</v>
      </c>
      <c r="K10" s="35">
        <v>44729</v>
      </c>
      <c r="L10" s="35">
        <v>45460</v>
      </c>
      <c r="M10" s="224" t="s">
        <v>248</v>
      </c>
      <c r="N10" s="224" t="s">
        <v>248</v>
      </c>
    </row>
    <row r="11" spans="1:14" ht="102" customHeight="1" x14ac:dyDescent="0.25">
      <c r="A11" s="33">
        <v>12</v>
      </c>
      <c r="B11" s="34">
        <v>2021</v>
      </c>
      <c r="C11" s="34" t="s">
        <v>248</v>
      </c>
      <c r="D11" s="36" t="s">
        <v>248</v>
      </c>
      <c r="E11" s="36" t="s">
        <v>248</v>
      </c>
      <c r="F11" s="34" t="s">
        <v>603</v>
      </c>
      <c r="G11" s="34" t="s">
        <v>604</v>
      </c>
      <c r="H11" s="35">
        <v>44461</v>
      </c>
      <c r="I11" s="35">
        <v>44557</v>
      </c>
      <c r="J11" s="35">
        <v>44678</v>
      </c>
      <c r="K11" s="35">
        <v>44739</v>
      </c>
      <c r="L11" s="35">
        <v>45470</v>
      </c>
      <c r="M11" s="224" t="s">
        <v>248</v>
      </c>
      <c r="N11" s="224" t="s">
        <v>248</v>
      </c>
    </row>
    <row r="12" spans="1:14" ht="52.5" customHeight="1" x14ac:dyDescent="0.25">
      <c r="A12" s="33">
        <v>13</v>
      </c>
      <c r="B12" s="34">
        <v>2021</v>
      </c>
      <c r="C12" s="34">
        <v>35</v>
      </c>
      <c r="D12" s="38" t="s">
        <v>248</v>
      </c>
      <c r="E12" s="38" t="s">
        <v>248</v>
      </c>
      <c r="F12" s="34" t="s">
        <v>605</v>
      </c>
      <c r="G12" s="34" t="s">
        <v>606</v>
      </c>
      <c r="H12" s="39">
        <v>44319</v>
      </c>
      <c r="I12" s="39">
        <v>44594</v>
      </c>
      <c r="J12" s="35">
        <v>44714</v>
      </c>
      <c r="K12" s="35">
        <v>44775</v>
      </c>
      <c r="L12" s="35">
        <v>45506</v>
      </c>
      <c r="M12" s="224" t="s">
        <v>248</v>
      </c>
      <c r="N12" s="224" t="s">
        <v>248</v>
      </c>
    </row>
    <row r="13" spans="1:14" ht="58.5" customHeight="1" x14ac:dyDescent="0.25">
      <c r="A13" s="33">
        <v>14</v>
      </c>
      <c r="B13" s="34">
        <v>2021</v>
      </c>
      <c r="C13" s="34" t="s">
        <v>248</v>
      </c>
      <c r="D13" s="34">
        <v>38</v>
      </c>
      <c r="E13" s="34" t="s">
        <v>248</v>
      </c>
      <c r="F13" s="34" t="s">
        <v>607</v>
      </c>
      <c r="G13" s="34" t="s">
        <v>608</v>
      </c>
      <c r="H13" s="35">
        <v>44319</v>
      </c>
      <c r="I13" s="35">
        <v>44594</v>
      </c>
      <c r="J13" s="35">
        <v>44714</v>
      </c>
      <c r="K13" s="35">
        <v>44775</v>
      </c>
      <c r="L13" s="35">
        <v>45506</v>
      </c>
      <c r="M13" s="224" t="s">
        <v>248</v>
      </c>
      <c r="N13" s="224" t="s">
        <v>248</v>
      </c>
    </row>
    <row r="14" spans="1:14" ht="87" customHeight="1" x14ac:dyDescent="0.25">
      <c r="A14" s="33">
        <v>15</v>
      </c>
      <c r="B14" s="34">
        <v>2021</v>
      </c>
      <c r="C14" s="34" t="s">
        <v>248</v>
      </c>
      <c r="D14" s="34" t="s">
        <v>248</v>
      </c>
      <c r="E14" s="34">
        <v>49</v>
      </c>
      <c r="F14" s="34" t="s">
        <v>320</v>
      </c>
      <c r="G14" s="34" t="s">
        <v>326</v>
      </c>
      <c r="H14" s="35">
        <v>44378</v>
      </c>
      <c r="I14" s="35">
        <v>44949</v>
      </c>
      <c r="J14" s="35">
        <v>45069</v>
      </c>
      <c r="K14" s="35">
        <v>45130</v>
      </c>
      <c r="L14" s="35">
        <v>45861</v>
      </c>
      <c r="M14" s="224" t="s">
        <v>248</v>
      </c>
      <c r="N14" s="224" t="s">
        <v>248</v>
      </c>
    </row>
    <row r="15" spans="1:14" ht="96" customHeight="1" x14ac:dyDescent="0.25">
      <c r="A15" s="33">
        <v>16</v>
      </c>
      <c r="B15" s="34">
        <v>2021</v>
      </c>
      <c r="C15" s="34" t="s">
        <v>248</v>
      </c>
      <c r="D15" s="34" t="s">
        <v>248</v>
      </c>
      <c r="E15" s="34">
        <v>50</v>
      </c>
      <c r="F15" s="34" t="s">
        <v>320</v>
      </c>
      <c r="G15" s="34" t="s">
        <v>345</v>
      </c>
      <c r="H15" s="35">
        <v>44378</v>
      </c>
      <c r="I15" s="35">
        <v>44949</v>
      </c>
      <c r="J15" s="35">
        <v>45069</v>
      </c>
      <c r="K15" s="35">
        <v>45130</v>
      </c>
      <c r="L15" s="35">
        <v>45861</v>
      </c>
      <c r="M15" s="224" t="s">
        <v>248</v>
      </c>
      <c r="N15" s="224" t="s">
        <v>248</v>
      </c>
    </row>
    <row r="16" spans="1:14" ht="114" customHeight="1" x14ac:dyDescent="0.25">
      <c r="A16" s="33">
        <v>17</v>
      </c>
      <c r="B16" s="34">
        <v>2021</v>
      </c>
      <c r="C16" s="34" t="s">
        <v>248</v>
      </c>
      <c r="D16" s="34" t="s">
        <v>248</v>
      </c>
      <c r="E16" s="34">
        <v>51</v>
      </c>
      <c r="F16" s="34" t="s">
        <v>609</v>
      </c>
      <c r="G16" s="34" t="s">
        <v>610</v>
      </c>
      <c r="H16" s="35">
        <v>44378</v>
      </c>
      <c r="I16" s="35">
        <v>44681</v>
      </c>
      <c r="J16" s="35">
        <v>44803</v>
      </c>
      <c r="K16" s="35">
        <v>44864</v>
      </c>
      <c r="L16" s="35">
        <v>45595</v>
      </c>
      <c r="M16" s="224" t="s">
        <v>248</v>
      </c>
      <c r="N16" s="224" t="s">
        <v>248</v>
      </c>
    </row>
    <row r="17" spans="1:71" ht="163.5" customHeight="1" x14ac:dyDescent="0.25">
      <c r="A17" s="33">
        <v>18</v>
      </c>
      <c r="B17" s="34">
        <v>2021</v>
      </c>
      <c r="C17" s="34" t="s">
        <v>248</v>
      </c>
      <c r="D17" s="34">
        <v>52</v>
      </c>
      <c r="E17" s="34" t="s">
        <v>248</v>
      </c>
      <c r="F17" s="34" t="s">
        <v>353</v>
      </c>
      <c r="G17" s="34" t="s">
        <v>358</v>
      </c>
      <c r="H17" s="35">
        <v>44378</v>
      </c>
      <c r="I17" s="35">
        <v>44949</v>
      </c>
      <c r="J17" s="35">
        <v>45069</v>
      </c>
      <c r="K17" s="35">
        <v>45130</v>
      </c>
      <c r="L17" s="35">
        <v>45861</v>
      </c>
      <c r="M17" s="224" t="s">
        <v>248</v>
      </c>
      <c r="N17" s="224" t="s">
        <v>248</v>
      </c>
    </row>
    <row r="18" spans="1:71" ht="124.5" customHeight="1" x14ac:dyDescent="0.25">
      <c r="A18" s="33">
        <v>19</v>
      </c>
      <c r="B18" s="34">
        <v>2021</v>
      </c>
      <c r="C18" s="34" t="s">
        <v>248</v>
      </c>
      <c r="D18" s="34">
        <v>55</v>
      </c>
      <c r="E18" s="34" t="s">
        <v>248</v>
      </c>
      <c r="F18" s="34" t="s">
        <v>353</v>
      </c>
      <c r="G18" s="34" t="s">
        <v>367</v>
      </c>
      <c r="H18" s="35">
        <v>44378</v>
      </c>
      <c r="I18" s="35">
        <v>44949</v>
      </c>
      <c r="J18" s="35">
        <v>45069</v>
      </c>
      <c r="K18" s="35">
        <v>45130</v>
      </c>
      <c r="L18" s="35">
        <v>45861</v>
      </c>
      <c r="M18" s="224" t="s">
        <v>248</v>
      </c>
      <c r="N18" s="224" t="s">
        <v>248</v>
      </c>
    </row>
    <row r="19" spans="1:71" ht="167.25" customHeight="1" x14ac:dyDescent="0.25">
      <c r="A19" s="33">
        <v>20</v>
      </c>
      <c r="B19" s="34">
        <v>2021</v>
      </c>
      <c r="C19" s="34" t="s">
        <v>248</v>
      </c>
      <c r="D19" s="34">
        <v>56</v>
      </c>
      <c r="E19" s="34" t="s">
        <v>248</v>
      </c>
      <c r="F19" s="34" t="s">
        <v>353</v>
      </c>
      <c r="G19" s="34" t="s">
        <v>611</v>
      </c>
      <c r="H19" s="35">
        <v>44378</v>
      </c>
      <c r="I19" s="35">
        <v>44703</v>
      </c>
      <c r="J19" s="35">
        <v>44826</v>
      </c>
      <c r="K19" s="35">
        <v>44887</v>
      </c>
      <c r="L19" s="35">
        <v>45618</v>
      </c>
      <c r="M19" s="224" t="s">
        <v>248</v>
      </c>
      <c r="N19" s="224" t="s">
        <v>248</v>
      </c>
    </row>
    <row r="20" spans="1:71" ht="93" customHeight="1" x14ac:dyDescent="0.25">
      <c r="A20" s="33">
        <v>21</v>
      </c>
      <c r="B20" s="34">
        <v>2021</v>
      </c>
      <c r="C20" s="34" t="s">
        <v>248</v>
      </c>
      <c r="D20" s="34" t="s">
        <v>248</v>
      </c>
      <c r="E20" s="34">
        <v>57</v>
      </c>
      <c r="F20" s="34" t="s">
        <v>612</v>
      </c>
      <c r="G20" s="34" t="s">
        <v>377</v>
      </c>
      <c r="H20" s="35">
        <v>44378</v>
      </c>
      <c r="I20" s="35">
        <v>44890</v>
      </c>
      <c r="J20" s="35">
        <v>45010</v>
      </c>
      <c r="K20" s="35">
        <v>45071</v>
      </c>
      <c r="L20" s="35">
        <v>45802</v>
      </c>
      <c r="M20" s="224" t="s">
        <v>248</v>
      </c>
      <c r="N20" s="224" t="s">
        <v>248</v>
      </c>
    </row>
    <row r="21" spans="1:71" ht="58.5" customHeight="1" x14ac:dyDescent="0.25">
      <c r="A21" s="33">
        <v>45</v>
      </c>
      <c r="B21" s="34">
        <v>2021</v>
      </c>
      <c r="C21" s="34" t="s">
        <v>248</v>
      </c>
      <c r="D21" s="34">
        <v>58</v>
      </c>
      <c r="E21" s="34" t="s">
        <v>248</v>
      </c>
      <c r="F21" s="37" t="s">
        <v>613</v>
      </c>
      <c r="G21" s="33" t="s">
        <v>614</v>
      </c>
      <c r="H21" s="35">
        <v>44378</v>
      </c>
      <c r="I21" s="35">
        <v>44890</v>
      </c>
      <c r="J21" s="35">
        <v>45010</v>
      </c>
      <c r="K21" s="35">
        <v>45071</v>
      </c>
      <c r="L21" s="35">
        <v>45802</v>
      </c>
      <c r="M21" s="224" t="s">
        <v>248</v>
      </c>
      <c r="N21" s="224" t="s">
        <v>248</v>
      </c>
    </row>
    <row r="22" spans="1:71" ht="89.25" customHeight="1" x14ac:dyDescent="0.25">
      <c r="A22" s="33">
        <v>46</v>
      </c>
      <c r="B22" s="34">
        <v>2021</v>
      </c>
      <c r="C22" s="34" t="s">
        <v>248</v>
      </c>
      <c r="D22" s="34">
        <v>63</v>
      </c>
      <c r="E22" s="34" t="s">
        <v>248</v>
      </c>
      <c r="F22" s="40" t="s">
        <v>615</v>
      </c>
      <c r="G22" s="34" t="s">
        <v>616</v>
      </c>
      <c r="H22" s="35">
        <v>44378</v>
      </c>
      <c r="I22" s="35">
        <v>44939</v>
      </c>
      <c r="J22" s="35">
        <v>45059</v>
      </c>
      <c r="K22" s="35">
        <v>45120</v>
      </c>
      <c r="L22" s="35">
        <v>45851</v>
      </c>
      <c r="M22" s="224" t="s">
        <v>248</v>
      </c>
      <c r="N22" s="224" t="s">
        <v>248</v>
      </c>
    </row>
    <row r="23" spans="1:71" ht="148.5" customHeight="1" x14ac:dyDescent="0.25">
      <c r="A23" s="33">
        <v>47</v>
      </c>
      <c r="B23" s="34">
        <v>2021</v>
      </c>
      <c r="C23" s="34" t="s">
        <v>248</v>
      </c>
      <c r="D23" s="34">
        <v>64</v>
      </c>
      <c r="E23" s="34" t="s">
        <v>248</v>
      </c>
      <c r="F23" s="37" t="s">
        <v>613</v>
      </c>
      <c r="G23" s="33" t="s">
        <v>390</v>
      </c>
      <c r="H23" s="35">
        <v>44378</v>
      </c>
      <c r="I23" s="35">
        <v>44939</v>
      </c>
      <c r="J23" s="35">
        <v>45059</v>
      </c>
      <c r="K23" s="35">
        <v>45120</v>
      </c>
      <c r="L23" s="35">
        <v>45851</v>
      </c>
      <c r="M23" s="224" t="s">
        <v>248</v>
      </c>
      <c r="N23" s="224" t="s">
        <v>248</v>
      </c>
    </row>
    <row r="24" spans="1:71" ht="137.25" customHeight="1" x14ac:dyDescent="0.25">
      <c r="A24" s="33">
        <v>48</v>
      </c>
      <c r="B24" s="34">
        <v>2021</v>
      </c>
      <c r="C24" s="34" t="s">
        <v>248</v>
      </c>
      <c r="D24" s="34" t="s">
        <v>248</v>
      </c>
      <c r="E24" s="34" t="s">
        <v>248</v>
      </c>
      <c r="F24" s="40" t="s">
        <v>617</v>
      </c>
      <c r="G24" s="34" t="s">
        <v>618</v>
      </c>
      <c r="H24" s="35">
        <v>44403</v>
      </c>
      <c r="I24" s="35">
        <v>44553</v>
      </c>
      <c r="J24" s="35">
        <v>44674</v>
      </c>
      <c r="K24" s="35">
        <v>44735</v>
      </c>
      <c r="L24" s="35">
        <v>45466</v>
      </c>
      <c r="M24" s="224" t="s">
        <v>248</v>
      </c>
      <c r="N24" s="224" t="s">
        <v>248</v>
      </c>
    </row>
    <row r="25" spans="1:71" ht="147" customHeight="1" x14ac:dyDescent="0.25">
      <c r="A25" s="33">
        <v>49</v>
      </c>
      <c r="B25" s="34">
        <v>2021</v>
      </c>
      <c r="C25" s="34" t="s">
        <v>248</v>
      </c>
      <c r="D25" s="34" t="s">
        <v>248</v>
      </c>
      <c r="E25" s="34">
        <v>105</v>
      </c>
      <c r="F25" s="34" t="s">
        <v>619</v>
      </c>
      <c r="G25" s="34" t="s">
        <v>620</v>
      </c>
      <c r="H25" s="35">
        <v>44455</v>
      </c>
      <c r="I25" s="35">
        <v>45408</v>
      </c>
      <c r="J25" s="35">
        <v>45530</v>
      </c>
      <c r="K25" s="35">
        <v>45591</v>
      </c>
      <c r="L25" s="35">
        <v>46321</v>
      </c>
      <c r="M25" s="224" t="s">
        <v>248</v>
      </c>
      <c r="N25" s="224" t="s">
        <v>248</v>
      </c>
    </row>
    <row r="26" spans="1:71" ht="66" customHeight="1" x14ac:dyDescent="0.25">
      <c r="A26" s="33">
        <v>50</v>
      </c>
      <c r="B26" s="34">
        <v>2021</v>
      </c>
      <c r="C26" s="34" t="s">
        <v>248</v>
      </c>
      <c r="D26" s="34">
        <v>108</v>
      </c>
      <c r="E26" s="34" t="s">
        <v>248</v>
      </c>
      <c r="F26" s="34" t="s">
        <v>613</v>
      </c>
      <c r="G26" s="34" t="s">
        <v>621</v>
      </c>
      <c r="H26" s="35">
        <v>44455</v>
      </c>
      <c r="I26" s="35">
        <v>45408</v>
      </c>
      <c r="J26" s="35">
        <v>45530</v>
      </c>
      <c r="K26" s="35">
        <v>45591</v>
      </c>
      <c r="L26" s="35">
        <v>46321</v>
      </c>
      <c r="M26" s="224" t="s">
        <v>248</v>
      </c>
      <c r="N26" s="224" t="s">
        <v>248</v>
      </c>
    </row>
    <row r="27" spans="1:71" s="130" customFormat="1" ht="95.25" customHeight="1" x14ac:dyDescent="0.25">
      <c r="A27" s="127">
        <v>51</v>
      </c>
      <c r="B27" s="128">
        <v>2021</v>
      </c>
      <c r="C27" s="128">
        <v>124</v>
      </c>
      <c r="D27" s="128" t="s">
        <v>248</v>
      </c>
      <c r="E27" s="128" t="s">
        <v>622</v>
      </c>
      <c r="F27" s="128" t="s">
        <v>623</v>
      </c>
      <c r="G27" s="128" t="s">
        <v>624</v>
      </c>
      <c r="H27" s="129">
        <v>44510</v>
      </c>
      <c r="I27" s="129">
        <v>44592</v>
      </c>
      <c r="J27" s="129">
        <v>44712</v>
      </c>
      <c r="K27" s="129">
        <v>44773</v>
      </c>
      <c r="L27" s="129">
        <v>45504</v>
      </c>
      <c r="M27" s="228" t="s">
        <v>248</v>
      </c>
      <c r="N27" s="228" t="s">
        <v>248</v>
      </c>
    </row>
    <row r="28" spans="1:71" s="130" customFormat="1" ht="163.5" x14ac:dyDescent="0.25">
      <c r="A28" s="131" t="s">
        <v>625</v>
      </c>
      <c r="B28" s="131" t="s">
        <v>626</v>
      </c>
      <c r="C28" s="132" t="s">
        <v>251</v>
      </c>
      <c r="D28" s="132" t="s">
        <v>627</v>
      </c>
      <c r="E28" s="128" t="s">
        <v>622</v>
      </c>
      <c r="F28" s="131" t="s">
        <v>628</v>
      </c>
      <c r="G28" s="132" t="s">
        <v>255</v>
      </c>
      <c r="H28" s="132">
        <v>9956514</v>
      </c>
      <c r="I28" s="132" t="s">
        <v>629</v>
      </c>
      <c r="J28" s="133" t="s">
        <v>291</v>
      </c>
      <c r="K28" s="132" t="s">
        <v>630</v>
      </c>
      <c r="L28" s="131" t="s">
        <v>492</v>
      </c>
      <c r="M28" s="132">
        <v>84101601</v>
      </c>
      <c r="N28" s="131" t="s">
        <v>600</v>
      </c>
      <c r="O28" s="134">
        <v>44383</v>
      </c>
      <c r="P28" s="134">
        <v>44390</v>
      </c>
      <c r="Q28" s="134">
        <v>44400</v>
      </c>
      <c r="R28" s="134">
        <v>44522</v>
      </c>
      <c r="S28" s="134">
        <v>44547</v>
      </c>
      <c r="T28" s="131" t="s">
        <v>309</v>
      </c>
      <c r="U28" s="131" t="s">
        <v>631</v>
      </c>
      <c r="V28" s="132" t="s">
        <v>450</v>
      </c>
      <c r="W28" s="131" t="s">
        <v>632</v>
      </c>
      <c r="X28" s="131">
        <v>52708132</v>
      </c>
      <c r="Y28" s="135" t="s">
        <v>632</v>
      </c>
      <c r="Z28" s="131"/>
      <c r="AA28" s="132">
        <v>2421</v>
      </c>
      <c r="AB28" s="134">
        <v>44239</v>
      </c>
      <c r="AC28" s="132" t="s">
        <v>633</v>
      </c>
      <c r="AD28" s="131" t="s">
        <v>634</v>
      </c>
      <c r="AE28" s="131" t="s">
        <v>635</v>
      </c>
      <c r="AF28" s="132"/>
      <c r="AG28" s="132">
        <v>29221</v>
      </c>
      <c r="AH28" s="134">
        <v>44391</v>
      </c>
      <c r="AI28" s="132"/>
      <c r="AJ28" s="136">
        <v>601401241.35000002</v>
      </c>
      <c r="AK28" s="136">
        <v>300000000</v>
      </c>
      <c r="AL28" s="132"/>
      <c r="AM28" s="132"/>
      <c r="AN28" s="132"/>
      <c r="AO28" s="132"/>
      <c r="AP28" s="132"/>
      <c r="AQ28" s="132"/>
      <c r="AR28" s="132"/>
      <c r="AS28" s="132"/>
      <c r="AT28" s="132" t="s">
        <v>253</v>
      </c>
      <c r="AU28" s="132" t="s">
        <v>636</v>
      </c>
      <c r="AV28" s="131" t="s">
        <v>274</v>
      </c>
      <c r="AW28" s="131" t="s">
        <v>275</v>
      </c>
      <c r="AX28" s="131" t="s">
        <v>335</v>
      </c>
      <c r="AY28" s="131" t="s">
        <v>277</v>
      </c>
      <c r="AZ28" s="131" t="s">
        <v>637</v>
      </c>
      <c r="BA28" s="131" t="s">
        <v>638</v>
      </c>
      <c r="BB28" s="131" t="s">
        <v>639</v>
      </c>
      <c r="BC28" s="131" t="s">
        <v>640</v>
      </c>
      <c r="BD28" s="137">
        <v>44400</v>
      </c>
      <c r="BE28" s="132"/>
      <c r="BF28" s="131" t="s">
        <v>641</v>
      </c>
      <c r="BG28" s="131" t="s">
        <v>642</v>
      </c>
      <c r="BH28" s="132" t="s">
        <v>284</v>
      </c>
      <c r="BI28" s="131" t="s">
        <v>643</v>
      </c>
      <c r="BJ28" s="138">
        <v>44406</v>
      </c>
      <c r="BK28" s="131"/>
      <c r="BL28" s="131"/>
      <c r="BM28" s="131" t="s">
        <v>287</v>
      </c>
      <c r="BN28" s="131"/>
      <c r="BO28" s="131" t="s">
        <v>287</v>
      </c>
      <c r="BP28" s="131">
        <v>1</v>
      </c>
      <c r="BQ28" s="139" t="s">
        <v>288</v>
      </c>
      <c r="BR28" s="140" t="s">
        <v>644</v>
      </c>
      <c r="BS28" s="141"/>
    </row>
    <row r="29" spans="1:71" x14ac:dyDescent="0.25">
      <c r="A29" s="37"/>
      <c r="B29" s="229"/>
      <c r="C29" s="229"/>
      <c r="D29" s="229"/>
      <c r="E29" s="229"/>
      <c r="F29" s="229"/>
      <c r="G29" s="229"/>
      <c r="H29" s="37"/>
      <c r="I29" s="37"/>
      <c r="J29" s="37"/>
      <c r="K29" s="37"/>
      <c r="L29" s="229"/>
      <c r="M29" s="229"/>
      <c r="N29" s="230" t="s">
        <v>248</v>
      </c>
    </row>
    <row r="30" spans="1:71" x14ac:dyDescent="0.25">
      <c r="A30" s="37"/>
      <c r="B30" s="229"/>
      <c r="C30" s="229"/>
      <c r="D30" s="229"/>
      <c r="E30" s="229"/>
      <c r="F30" s="229"/>
      <c r="G30" s="229"/>
      <c r="H30" s="37"/>
      <c r="I30" s="37"/>
      <c r="J30" s="37"/>
      <c r="K30" s="37"/>
      <c r="L30" s="229"/>
      <c r="M30" s="229"/>
      <c r="N30" s="230" t="s">
        <v>248</v>
      </c>
    </row>
    <row r="31" spans="1:71" x14ac:dyDescent="0.25">
      <c r="A31" s="37"/>
      <c r="B31" s="229"/>
      <c r="C31" s="229"/>
      <c r="D31" s="229"/>
      <c r="E31" s="229"/>
      <c r="F31" s="229"/>
      <c r="G31" s="229"/>
      <c r="H31" s="37"/>
      <c r="I31" s="37"/>
      <c r="J31" s="37"/>
      <c r="K31" s="37"/>
      <c r="L31" s="229"/>
      <c r="M31" s="229"/>
      <c r="N31" s="230" t="s">
        <v>248</v>
      </c>
    </row>
    <row r="32" spans="1:71" x14ac:dyDescent="0.25">
      <c r="A32" s="37"/>
      <c r="B32" s="229"/>
      <c r="C32" s="229"/>
      <c r="D32" s="229"/>
      <c r="E32" s="229"/>
      <c r="F32" s="229"/>
      <c r="G32" s="229"/>
      <c r="H32" s="37"/>
      <c r="I32" s="37"/>
      <c r="J32" s="37"/>
      <c r="K32" s="37"/>
      <c r="L32" s="229"/>
      <c r="M32" s="229"/>
      <c r="N32" s="230" t="s">
        <v>248</v>
      </c>
    </row>
    <row r="33" spans="1:14" x14ac:dyDescent="0.25">
      <c r="A33" s="37"/>
      <c r="B33" s="229"/>
      <c r="C33" s="229"/>
      <c r="D33" s="229"/>
      <c r="E33" s="229"/>
      <c r="F33" s="229"/>
      <c r="G33" s="229"/>
      <c r="H33" s="37"/>
      <c r="I33" s="37"/>
      <c r="J33" s="37"/>
      <c r="K33" s="37"/>
      <c r="L33" s="229"/>
      <c r="M33" s="229"/>
      <c r="N33" s="230" t="s">
        <v>248</v>
      </c>
    </row>
    <row r="34" spans="1:14" x14ac:dyDescent="0.25">
      <c r="A34" s="37"/>
      <c r="B34" s="229"/>
      <c r="C34" s="229"/>
      <c r="D34" s="229"/>
      <c r="E34" s="229"/>
      <c r="F34" s="229"/>
      <c r="G34" s="229"/>
      <c r="H34" s="37"/>
      <c r="I34" s="37"/>
      <c r="J34" s="37"/>
      <c r="K34" s="37"/>
      <c r="L34" s="229"/>
      <c r="M34" s="229"/>
      <c r="N34" s="230" t="s">
        <v>248</v>
      </c>
    </row>
    <row r="35" spans="1:14" x14ac:dyDescent="0.25">
      <c r="A35" s="37"/>
      <c r="B35" s="229"/>
      <c r="C35" s="229"/>
      <c r="D35" s="229"/>
      <c r="E35" s="229"/>
      <c r="F35" s="229"/>
      <c r="G35" s="229"/>
      <c r="H35" s="37"/>
      <c r="I35" s="37"/>
      <c r="J35" s="37"/>
      <c r="K35" s="37"/>
      <c r="L35" s="229"/>
      <c r="M35" s="229"/>
      <c r="N35" s="230" t="s">
        <v>248</v>
      </c>
    </row>
    <row r="36" spans="1:14" x14ac:dyDescent="0.25">
      <c r="A36" s="37"/>
      <c r="B36" s="229"/>
      <c r="C36" s="229"/>
      <c r="D36" s="229"/>
      <c r="E36" s="229"/>
      <c r="F36" s="229"/>
      <c r="G36" s="229"/>
      <c r="H36" s="37"/>
      <c r="I36" s="37"/>
      <c r="J36" s="37"/>
      <c r="K36" s="37"/>
      <c r="L36" s="229"/>
      <c r="M36" s="229"/>
      <c r="N36" s="230" t="s">
        <v>248</v>
      </c>
    </row>
    <row r="37" spans="1:14" x14ac:dyDescent="0.25">
      <c r="A37" s="37"/>
      <c r="B37" s="229"/>
      <c r="C37" s="229"/>
      <c r="D37" s="229"/>
      <c r="E37" s="229"/>
      <c r="F37" s="229"/>
      <c r="G37" s="229"/>
      <c r="H37" s="37"/>
      <c r="I37" s="37"/>
      <c r="J37" s="37"/>
      <c r="K37" s="37"/>
      <c r="L37" s="229"/>
      <c r="M37" s="229"/>
      <c r="N37" s="230" t="s">
        <v>248</v>
      </c>
    </row>
    <row r="38" spans="1:14" x14ac:dyDescent="0.25">
      <c r="A38" s="37"/>
      <c r="B38" s="229"/>
      <c r="C38" s="229"/>
      <c r="D38" s="229"/>
      <c r="E38" s="229"/>
      <c r="F38" s="229"/>
      <c r="G38" s="229"/>
      <c r="H38" s="37"/>
      <c r="I38" s="37"/>
      <c r="J38" s="37"/>
      <c r="K38" s="37"/>
      <c r="L38" s="229"/>
      <c r="M38" s="229"/>
      <c r="N38" s="230" t="s">
        <v>248</v>
      </c>
    </row>
    <row r="39" spans="1:14" x14ac:dyDescent="0.25">
      <c r="A39" s="37"/>
      <c r="B39" s="229"/>
      <c r="C39" s="229"/>
      <c r="D39" s="229"/>
      <c r="E39" s="229"/>
      <c r="F39" s="229"/>
      <c r="G39" s="229"/>
      <c r="H39" s="37"/>
      <c r="I39" s="37"/>
      <c r="J39" s="37"/>
      <c r="K39" s="37"/>
      <c r="L39" s="229"/>
      <c r="M39" s="229"/>
      <c r="N39" s="230" t="s">
        <v>248</v>
      </c>
    </row>
    <row r="40" spans="1:14" x14ac:dyDescent="0.25">
      <c r="A40" s="37"/>
      <c r="B40" s="229"/>
      <c r="C40" s="229"/>
      <c r="D40" s="229"/>
      <c r="E40" s="229"/>
      <c r="F40" s="229"/>
      <c r="G40" s="229"/>
      <c r="H40" s="37"/>
      <c r="I40" s="37"/>
      <c r="J40" s="37"/>
      <c r="K40" s="37"/>
      <c r="L40" s="229"/>
      <c r="M40" s="229"/>
      <c r="N40" s="230" t="s">
        <v>248</v>
      </c>
    </row>
    <row r="41" spans="1:14" x14ac:dyDescent="0.25">
      <c r="A41" s="37"/>
      <c r="B41" s="229"/>
      <c r="C41" s="229"/>
      <c r="D41" s="229"/>
      <c r="E41" s="229"/>
      <c r="F41" s="229"/>
      <c r="G41" s="229"/>
      <c r="H41" s="37"/>
      <c r="I41" s="37"/>
      <c r="J41" s="37"/>
      <c r="K41" s="37"/>
      <c r="L41" s="229"/>
      <c r="M41" s="229"/>
      <c r="N41" s="230" t="s">
        <v>248</v>
      </c>
    </row>
    <row r="42" spans="1:14" x14ac:dyDescent="0.25">
      <c r="A42" s="37"/>
      <c r="B42" s="229"/>
      <c r="C42" s="229"/>
      <c r="D42" s="229"/>
      <c r="E42" s="229"/>
      <c r="F42" s="229"/>
      <c r="G42" s="229"/>
      <c r="H42" s="37"/>
      <c r="I42" s="37"/>
      <c r="J42" s="37"/>
      <c r="K42" s="37"/>
      <c r="L42" s="229"/>
      <c r="M42" s="229"/>
      <c r="N42" s="230" t="s">
        <v>248</v>
      </c>
    </row>
    <row r="43" spans="1:14" x14ac:dyDescent="0.25">
      <c r="A43" s="37"/>
      <c r="B43" s="229"/>
      <c r="C43" s="229"/>
      <c r="D43" s="229"/>
      <c r="E43" s="229"/>
      <c r="F43" s="229"/>
      <c r="G43" s="229"/>
      <c r="H43" s="37"/>
      <c r="I43" s="37"/>
      <c r="J43" s="37"/>
      <c r="K43" s="37"/>
      <c r="L43" s="229"/>
      <c r="M43" s="229"/>
      <c r="N43" s="230" t="s">
        <v>248</v>
      </c>
    </row>
    <row r="44" spans="1:14" x14ac:dyDescent="0.25">
      <c r="A44" s="37"/>
      <c r="B44" s="229"/>
      <c r="C44" s="229"/>
      <c r="D44" s="229"/>
      <c r="E44" s="229"/>
      <c r="F44" s="229"/>
      <c r="G44" s="229"/>
      <c r="H44" s="37"/>
      <c r="I44" s="37"/>
      <c r="J44" s="37"/>
      <c r="K44" s="37"/>
      <c r="L44" s="229"/>
      <c r="M44" s="229"/>
      <c r="N44" s="230" t="s">
        <v>248</v>
      </c>
    </row>
    <row r="45" spans="1:14" x14ac:dyDescent="0.25">
      <c r="A45" s="37"/>
      <c r="B45" s="229"/>
      <c r="C45" s="229"/>
      <c r="D45" s="229"/>
      <c r="E45" s="229"/>
      <c r="F45" s="229"/>
      <c r="G45" s="229"/>
      <c r="H45" s="37"/>
      <c r="I45" s="37"/>
      <c r="J45" s="37"/>
      <c r="K45" s="37"/>
      <c r="L45" s="229"/>
      <c r="M45" s="229"/>
      <c r="N45" s="230" t="s">
        <v>248</v>
      </c>
    </row>
    <row r="46" spans="1:14" x14ac:dyDescent="0.25">
      <c r="A46" s="37"/>
      <c r="B46" s="229"/>
      <c r="C46" s="229"/>
      <c r="D46" s="229"/>
      <c r="E46" s="229"/>
      <c r="F46" s="229"/>
      <c r="G46" s="229"/>
      <c r="H46" s="37"/>
      <c r="I46" s="37"/>
      <c r="J46" s="37"/>
      <c r="K46" s="37"/>
      <c r="L46" s="229"/>
      <c r="M46" s="229"/>
      <c r="N46" s="230" t="s">
        <v>248</v>
      </c>
    </row>
    <row r="47" spans="1:14" x14ac:dyDescent="0.25">
      <c r="A47" s="37"/>
      <c r="B47" s="229"/>
      <c r="C47" s="229"/>
      <c r="D47" s="229"/>
      <c r="E47" s="229"/>
      <c r="F47" s="229"/>
      <c r="G47" s="229"/>
      <c r="H47" s="37"/>
      <c r="I47" s="37"/>
      <c r="J47" s="37"/>
      <c r="K47" s="37"/>
      <c r="L47" s="229"/>
      <c r="M47" s="229"/>
      <c r="N47" s="230" t="s">
        <v>248</v>
      </c>
    </row>
    <row r="48" spans="1:14" x14ac:dyDescent="0.25">
      <c r="A48" s="37"/>
      <c r="B48" s="229"/>
      <c r="C48" s="229"/>
      <c r="D48" s="229"/>
      <c r="E48" s="229"/>
      <c r="F48" s="229"/>
      <c r="G48" s="229"/>
      <c r="H48" s="37"/>
      <c r="I48" s="37"/>
      <c r="J48" s="37"/>
      <c r="K48" s="37"/>
      <c r="L48" s="229"/>
      <c r="M48" s="229"/>
      <c r="N48" s="230" t="s">
        <v>248</v>
      </c>
    </row>
    <row r="49" spans="1:14" x14ac:dyDescent="0.25">
      <c r="A49" s="37"/>
      <c r="B49" s="229"/>
      <c r="C49" s="229"/>
      <c r="D49" s="229"/>
      <c r="E49" s="229"/>
      <c r="F49" s="229"/>
      <c r="G49" s="229"/>
      <c r="H49" s="37"/>
      <c r="I49" s="37"/>
      <c r="J49" s="37"/>
      <c r="K49" s="37"/>
      <c r="L49" s="229"/>
      <c r="M49" s="229"/>
      <c r="N49" s="230" t="s">
        <v>248</v>
      </c>
    </row>
    <row r="50" spans="1:14" x14ac:dyDescent="0.25">
      <c r="A50" s="37"/>
      <c r="B50" s="229"/>
      <c r="C50" s="229"/>
      <c r="D50" s="229"/>
      <c r="E50" s="229"/>
      <c r="F50" s="229"/>
      <c r="G50" s="229"/>
      <c r="H50" s="37"/>
      <c r="I50" s="37"/>
      <c r="J50" s="37"/>
      <c r="K50" s="37"/>
      <c r="L50" s="229"/>
      <c r="M50" s="229"/>
      <c r="N50" s="230" t="s">
        <v>248</v>
      </c>
    </row>
    <row r="51" spans="1:14" x14ac:dyDescent="0.25">
      <c r="A51" s="37"/>
      <c r="B51" s="229"/>
      <c r="C51" s="229"/>
      <c r="D51" s="229"/>
      <c r="E51" s="229"/>
      <c r="F51" s="229"/>
      <c r="G51" s="229"/>
      <c r="H51" s="37"/>
      <c r="I51" s="37"/>
      <c r="J51" s="37"/>
      <c r="K51" s="37"/>
      <c r="L51" s="229"/>
      <c r="M51" s="229"/>
      <c r="N51" s="230" t="s">
        <v>248</v>
      </c>
    </row>
    <row r="52" spans="1:14" x14ac:dyDescent="0.25">
      <c r="A52" s="37"/>
      <c r="B52" s="229"/>
      <c r="C52" s="229"/>
      <c r="D52" s="229"/>
      <c r="E52" s="229"/>
      <c r="F52" s="229"/>
      <c r="G52" s="229"/>
      <c r="H52" s="37"/>
      <c r="I52" s="37"/>
      <c r="J52" s="37"/>
      <c r="K52" s="37"/>
      <c r="L52" s="229"/>
      <c r="M52" s="229"/>
      <c r="N52" s="230" t="s">
        <v>248</v>
      </c>
    </row>
    <row r="53" spans="1:14" x14ac:dyDescent="0.25">
      <c r="A53" s="37"/>
      <c r="B53" s="229"/>
      <c r="C53" s="229"/>
      <c r="D53" s="229"/>
      <c r="E53" s="229"/>
      <c r="F53" s="229"/>
      <c r="G53" s="229"/>
      <c r="H53" s="37"/>
      <c r="I53" s="37"/>
      <c r="J53" s="37"/>
      <c r="K53" s="37"/>
      <c r="L53" s="229"/>
      <c r="M53" s="229"/>
      <c r="N53" s="230" t="s">
        <v>248</v>
      </c>
    </row>
    <row r="54" spans="1:14" x14ac:dyDescent="0.25">
      <c r="A54" s="37"/>
      <c r="B54" s="229"/>
      <c r="C54" s="229"/>
      <c r="D54" s="229"/>
      <c r="E54" s="229"/>
      <c r="F54" s="229"/>
      <c r="G54" s="229"/>
      <c r="H54" s="37"/>
      <c r="I54" s="37"/>
      <c r="J54" s="37"/>
      <c r="K54" s="37"/>
      <c r="L54" s="229"/>
      <c r="M54" s="229"/>
      <c r="N54" s="230" t="s">
        <v>248</v>
      </c>
    </row>
    <row r="55" spans="1:14" x14ac:dyDescent="0.25">
      <c r="A55" s="37"/>
      <c r="B55" s="229"/>
      <c r="C55" s="229"/>
      <c r="D55" s="229"/>
      <c r="E55" s="229"/>
      <c r="F55" s="229"/>
      <c r="G55" s="229"/>
      <c r="H55" s="37"/>
      <c r="I55" s="37"/>
      <c r="J55" s="37"/>
      <c r="K55" s="37"/>
      <c r="L55" s="229"/>
      <c r="M55" s="229"/>
      <c r="N55" s="230" t="s">
        <v>248</v>
      </c>
    </row>
    <row r="56" spans="1:14" x14ac:dyDescent="0.25">
      <c r="A56" s="37"/>
      <c r="B56" s="229"/>
      <c r="C56" s="229"/>
      <c r="D56" s="229"/>
      <c r="E56" s="229"/>
      <c r="F56" s="229"/>
      <c r="G56" s="229"/>
      <c r="H56" s="37"/>
      <c r="I56" s="37"/>
      <c r="J56" s="37"/>
      <c r="K56" s="37"/>
      <c r="L56" s="229"/>
      <c r="M56" s="229"/>
      <c r="N56" s="230" t="s">
        <v>248</v>
      </c>
    </row>
    <row r="57" spans="1:14" x14ac:dyDescent="0.25">
      <c r="A57" s="37"/>
      <c r="B57" s="229"/>
      <c r="C57" s="229"/>
      <c r="D57" s="229"/>
      <c r="E57" s="229"/>
      <c r="F57" s="229"/>
      <c r="G57" s="229"/>
      <c r="H57" s="37"/>
      <c r="I57" s="37"/>
      <c r="J57" s="37"/>
      <c r="K57" s="37"/>
      <c r="L57" s="229"/>
      <c r="M57" s="229"/>
      <c r="N57" s="230" t="s">
        <v>248</v>
      </c>
    </row>
    <row r="58" spans="1:14" x14ac:dyDescent="0.25">
      <c r="A58" s="37"/>
      <c r="B58" s="229"/>
      <c r="C58" s="229"/>
      <c r="D58" s="229"/>
      <c r="E58" s="229"/>
      <c r="F58" s="229"/>
      <c r="G58" s="229"/>
      <c r="H58" s="37"/>
      <c r="I58" s="37"/>
      <c r="J58" s="37"/>
      <c r="K58" s="37"/>
      <c r="L58" s="229"/>
      <c r="M58" s="229"/>
      <c r="N58" s="230" t="s">
        <v>248</v>
      </c>
    </row>
    <row r="59" spans="1:14" x14ac:dyDescent="0.25">
      <c r="A59" s="26"/>
      <c r="B59" s="231"/>
      <c r="C59" s="231"/>
      <c r="D59" s="231"/>
      <c r="E59" s="231"/>
      <c r="F59" s="231"/>
      <c r="G59" s="229"/>
      <c r="H59" s="26"/>
      <c r="I59" s="26"/>
      <c r="J59" s="26"/>
      <c r="K59" s="26"/>
      <c r="L59" s="231"/>
      <c r="M59" s="231"/>
      <c r="N59" s="230" t="s">
        <v>248</v>
      </c>
    </row>
    <row r="60" spans="1:14" x14ac:dyDescent="0.25">
      <c r="A60" s="26"/>
      <c r="B60" s="231"/>
      <c r="C60" s="231"/>
      <c r="D60" s="231"/>
      <c r="E60" s="231"/>
      <c r="F60" s="231"/>
      <c r="G60" s="229"/>
      <c r="H60" s="26"/>
      <c r="I60" s="26"/>
      <c r="J60" s="26"/>
      <c r="K60" s="26"/>
      <c r="L60" s="231"/>
      <c r="M60" s="231"/>
      <c r="N60" s="230" t="s">
        <v>248</v>
      </c>
    </row>
    <row r="61" spans="1:14" x14ac:dyDescent="0.25">
      <c r="A61" s="26"/>
      <c r="B61" s="231"/>
      <c r="C61" s="231"/>
      <c r="D61" s="231"/>
      <c r="E61" s="231"/>
      <c r="F61" s="231"/>
      <c r="G61" s="229"/>
      <c r="H61" s="26"/>
      <c r="I61" s="26"/>
      <c r="J61" s="26"/>
      <c r="K61" s="26"/>
      <c r="L61" s="231"/>
      <c r="M61" s="231"/>
      <c r="N61" s="230" t="s">
        <v>248</v>
      </c>
    </row>
    <row r="62" spans="1:14" x14ac:dyDescent="0.25">
      <c r="A62" s="26"/>
      <c r="B62" s="231"/>
      <c r="C62" s="231"/>
      <c r="D62" s="231"/>
      <c r="E62" s="231"/>
      <c r="F62" s="231"/>
      <c r="G62" s="229"/>
      <c r="H62" s="26"/>
      <c r="I62" s="26"/>
      <c r="J62" s="26"/>
      <c r="K62" s="26"/>
      <c r="L62" s="231"/>
      <c r="M62" s="231"/>
      <c r="N62" s="230" t="s">
        <v>248</v>
      </c>
    </row>
    <row r="63" spans="1:14" x14ac:dyDescent="0.25">
      <c r="A63" s="26"/>
      <c r="B63" s="231"/>
      <c r="C63" s="231"/>
      <c r="D63" s="231"/>
      <c r="E63" s="231"/>
      <c r="F63" s="231"/>
      <c r="G63" s="229"/>
      <c r="H63" s="26"/>
      <c r="I63" s="26"/>
      <c r="J63" s="26"/>
      <c r="K63" s="26"/>
      <c r="L63" s="231"/>
      <c r="M63" s="231"/>
      <c r="N63" s="230" t="s">
        <v>248</v>
      </c>
    </row>
    <row r="64" spans="1:14" x14ac:dyDescent="0.25">
      <c r="A64" s="26"/>
      <c r="B64" s="231"/>
      <c r="C64" s="231"/>
      <c r="D64" s="231"/>
      <c r="E64" s="231"/>
      <c r="F64" s="231"/>
      <c r="G64" s="229"/>
      <c r="H64" s="26"/>
      <c r="I64" s="26"/>
      <c r="J64" s="26"/>
      <c r="K64" s="26"/>
      <c r="L64" s="231"/>
      <c r="M64" s="231"/>
      <c r="N64" s="230" t="s">
        <v>248</v>
      </c>
    </row>
    <row r="65" spans="1:14" x14ac:dyDescent="0.25">
      <c r="A65" s="26"/>
      <c r="B65" s="231"/>
      <c r="C65" s="231"/>
      <c r="D65" s="231"/>
      <c r="E65" s="231"/>
      <c r="F65" s="231"/>
      <c r="G65" s="229"/>
      <c r="H65" s="26"/>
      <c r="I65" s="26"/>
      <c r="J65" s="26"/>
      <c r="K65" s="26"/>
      <c r="L65" s="231"/>
      <c r="M65" s="231"/>
      <c r="N65" s="230" t="s">
        <v>248</v>
      </c>
    </row>
    <row r="66" spans="1:14" x14ac:dyDescent="0.25">
      <c r="A66" s="26"/>
      <c r="B66" s="231"/>
      <c r="C66" s="231"/>
      <c r="D66" s="231"/>
      <c r="E66" s="231"/>
      <c r="F66" s="231"/>
      <c r="G66" s="229"/>
      <c r="H66" s="26"/>
      <c r="I66" s="26"/>
      <c r="J66" s="26"/>
      <c r="K66" s="26"/>
      <c r="L66" s="231"/>
      <c r="M66" s="231"/>
      <c r="N66" s="230" t="s">
        <v>248</v>
      </c>
    </row>
    <row r="67" spans="1:14" x14ac:dyDescent="0.25">
      <c r="A67" s="26"/>
      <c r="B67" s="231"/>
      <c r="C67" s="231"/>
      <c r="D67" s="231"/>
      <c r="E67" s="231"/>
      <c r="F67" s="231"/>
      <c r="G67" s="229"/>
      <c r="H67" s="26"/>
      <c r="I67" s="26"/>
      <c r="J67" s="26"/>
      <c r="K67" s="26"/>
      <c r="L67" s="231"/>
      <c r="M67" s="231"/>
      <c r="N67" s="230" t="s">
        <v>248</v>
      </c>
    </row>
    <row r="68" spans="1:14" x14ac:dyDescent="0.25">
      <c r="A68" s="26"/>
      <c r="B68" s="231"/>
      <c r="C68" s="231"/>
      <c r="D68" s="231"/>
      <c r="E68" s="231"/>
      <c r="F68" s="231"/>
      <c r="G68" s="229"/>
      <c r="H68" s="26"/>
      <c r="I68" s="26"/>
      <c r="J68" s="26"/>
      <c r="K68" s="26"/>
      <c r="L68" s="231"/>
      <c r="M68" s="231"/>
      <c r="N68" s="230" t="s">
        <v>248</v>
      </c>
    </row>
    <row r="69" spans="1:14" x14ac:dyDescent="0.25">
      <c r="A69" s="26"/>
      <c r="B69" s="231"/>
      <c r="C69" s="231"/>
      <c r="D69" s="231"/>
      <c r="E69" s="231"/>
      <c r="F69" s="231"/>
      <c r="G69" s="229"/>
      <c r="H69" s="26"/>
      <c r="I69" s="26"/>
      <c r="J69" s="26"/>
      <c r="K69" s="26"/>
      <c r="L69" s="231"/>
      <c r="M69" s="231"/>
      <c r="N69" s="230" t="s">
        <v>248</v>
      </c>
    </row>
    <row r="70" spans="1:14" x14ac:dyDescent="0.25">
      <c r="A70" s="26"/>
      <c r="B70" s="231"/>
      <c r="C70" s="231"/>
      <c r="D70" s="231"/>
      <c r="E70" s="231"/>
      <c r="F70" s="231"/>
      <c r="G70" s="229"/>
      <c r="H70" s="26"/>
      <c r="I70" s="26"/>
      <c r="J70" s="26"/>
      <c r="K70" s="26"/>
      <c r="L70" s="231"/>
      <c r="M70" s="231"/>
      <c r="N70" s="230" t="s">
        <v>248</v>
      </c>
    </row>
    <row r="71" spans="1:14" x14ac:dyDescent="0.25">
      <c r="A71" s="26"/>
      <c r="B71" s="231"/>
      <c r="C71" s="231"/>
      <c r="D71" s="231"/>
      <c r="E71" s="231"/>
      <c r="F71" s="231"/>
      <c r="G71" s="229"/>
      <c r="H71" s="26"/>
      <c r="I71" s="26"/>
      <c r="J71" s="26"/>
      <c r="K71" s="26"/>
      <c r="L71" s="231"/>
      <c r="M71" s="231"/>
      <c r="N71" s="230" t="s">
        <v>248</v>
      </c>
    </row>
    <row r="72" spans="1:14" x14ac:dyDescent="0.25">
      <c r="A72" s="26"/>
      <c r="B72" s="231"/>
      <c r="C72" s="231"/>
      <c r="D72" s="231"/>
      <c r="E72" s="231"/>
      <c r="F72" s="231"/>
      <c r="G72" s="229"/>
      <c r="H72" s="26"/>
      <c r="I72" s="26"/>
      <c r="J72" s="26"/>
      <c r="K72" s="26"/>
      <c r="L72" s="231"/>
      <c r="M72" s="231"/>
      <c r="N72" s="230" t="s">
        <v>248</v>
      </c>
    </row>
    <row r="73" spans="1:14" x14ac:dyDescent="0.25">
      <c r="A73" s="26"/>
      <c r="B73" s="231"/>
      <c r="C73" s="231"/>
      <c r="D73" s="231"/>
      <c r="E73" s="231"/>
      <c r="F73" s="231"/>
      <c r="G73" s="229"/>
      <c r="H73" s="26"/>
      <c r="I73" s="26"/>
      <c r="J73" s="26"/>
      <c r="K73" s="26"/>
      <c r="L73" s="231"/>
      <c r="M73" s="231"/>
      <c r="N73" s="230" t="s">
        <v>248</v>
      </c>
    </row>
    <row r="74" spans="1:14" x14ac:dyDescent="0.25">
      <c r="A74" s="26"/>
      <c r="B74" s="231"/>
      <c r="C74" s="231"/>
      <c r="D74" s="231"/>
      <c r="E74" s="231"/>
      <c r="F74" s="231"/>
      <c r="G74" s="229"/>
      <c r="H74" s="26"/>
      <c r="I74" s="26"/>
      <c r="J74" s="26"/>
      <c r="K74" s="26"/>
      <c r="L74" s="231"/>
      <c r="M74" s="231"/>
      <c r="N74" s="230" t="s">
        <v>248</v>
      </c>
    </row>
    <row r="75" spans="1:14" x14ac:dyDescent="0.25">
      <c r="A75" s="26"/>
      <c r="B75" s="231"/>
      <c r="C75" s="231"/>
      <c r="D75" s="231"/>
      <c r="E75" s="231"/>
      <c r="F75" s="231"/>
      <c r="G75" s="229"/>
      <c r="H75" s="26"/>
      <c r="I75" s="26"/>
      <c r="J75" s="26"/>
      <c r="K75" s="26"/>
      <c r="L75" s="231"/>
      <c r="M75" s="231"/>
      <c r="N75" s="230" t="s">
        <v>248</v>
      </c>
    </row>
    <row r="76" spans="1:14" x14ac:dyDescent="0.25">
      <c r="A76" s="26"/>
      <c r="B76" s="231"/>
      <c r="C76" s="231"/>
      <c r="D76" s="231"/>
      <c r="E76" s="231"/>
      <c r="F76" s="231"/>
      <c r="G76" s="229"/>
      <c r="H76" s="26"/>
      <c r="I76" s="26"/>
      <c r="J76" s="26"/>
      <c r="K76" s="26"/>
      <c r="L76" s="231"/>
      <c r="M76" s="231"/>
      <c r="N76" s="230" t="s">
        <v>248</v>
      </c>
    </row>
    <row r="77" spans="1:14" x14ac:dyDescent="0.25">
      <c r="A77" s="26"/>
      <c r="B77" s="231"/>
      <c r="C77" s="231"/>
      <c r="D77" s="231"/>
      <c r="E77" s="231"/>
      <c r="F77" s="231"/>
      <c r="G77" s="229"/>
      <c r="H77" s="26"/>
      <c r="I77" s="26"/>
      <c r="J77" s="26"/>
      <c r="K77" s="26"/>
      <c r="L77" s="231"/>
      <c r="M77" s="231"/>
      <c r="N77" s="230" t="s">
        <v>248</v>
      </c>
    </row>
    <row r="78" spans="1:14" x14ac:dyDescent="0.25">
      <c r="A78" s="26"/>
      <c r="B78" s="231"/>
      <c r="C78" s="231"/>
      <c r="D78" s="231"/>
      <c r="E78" s="231"/>
      <c r="F78" s="231"/>
      <c r="G78" s="229"/>
      <c r="H78" s="26"/>
      <c r="I78" s="26"/>
      <c r="J78" s="26"/>
      <c r="K78" s="26"/>
      <c r="L78" s="231"/>
      <c r="M78" s="231"/>
      <c r="N78" s="230" t="s">
        <v>248</v>
      </c>
    </row>
    <row r="79" spans="1:14" x14ac:dyDescent="0.25">
      <c r="A79" s="26"/>
      <c r="B79" s="231"/>
      <c r="C79" s="231"/>
      <c r="D79" s="231"/>
      <c r="E79" s="231"/>
      <c r="F79" s="231"/>
      <c r="G79" s="229"/>
      <c r="H79" s="26"/>
      <c r="I79" s="26"/>
      <c r="J79" s="26"/>
      <c r="K79" s="26"/>
      <c r="L79" s="231"/>
      <c r="M79" s="231"/>
      <c r="N79" s="230" t="s">
        <v>248</v>
      </c>
    </row>
    <row r="80" spans="1:14" x14ac:dyDescent="0.25">
      <c r="A80" s="26"/>
      <c r="B80" s="231"/>
      <c r="C80" s="231"/>
      <c r="D80" s="231"/>
      <c r="E80" s="231"/>
      <c r="F80" s="231"/>
      <c r="G80" s="229"/>
      <c r="H80" s="26"/>
      <c r="I80" s="26"/>
      <c r="J80" s="26"/>
      <c r="K80" s="26"/>
      <c r="L80" s="231"/>
      <c r="M80" s="231"/>
      <c r="N80" s="230" t="s">
        <v>248</v>
      </c>
    </row>
    <row r="81" spans="1:14" x14ac:dyDescent="0.25">
      <c r="A81" s="26"/>
      <c r="B81" s="231"/>
      <c r="C81" s="231"/>
      <c r="D81" s="231"/>
      <c r="E81" s="231"/>
      <c r="F81" s="231"/>
      <c r="G81" s="229"/>
      <c r="H81" s="26"/>
      <c r="I81" s="26"/>
      <c r="J81" s="26"/>
      <c r="K81" s="26"/>
      <c r="L81" s="231"/>
      <c r="M81" s="231"/>
      <c r="N81" s="230" t="s">
        <v>248</v>
      </c>
    </row>
    <row r="82" spans="1:14" x14ac:dyDescent="0.25">
      <c r="A82" s="26"/>
      <c r="B82" s="231"/>
      <c r="C82" s="231"/>
      <c r="D82" s="231"/>
      <c r="E82" s="231"/>
      <c r="F82" s="231"/>
      <c r="G82" s="229"/>
      <c r="H82" s="26"/>
      <c r="I82" s="26"/>
      <c r="J82" s="26"/>
      <c r="K82" s="26"/>
      <c r="L82" s="231"/>
      <c r="M82" s="231"/>
      <c r="N82" s="230" t="s">
        <v>248</v>
      </c>
    </row>
    <row r="83" spans="1:14" x14ac:dyDescent="0.25">
      <c r="A83" s="26"/>
      <c r="B83" s="231"/>
      <c r="C83" s="231"/>
      <c r="D83" s="231"/>
      <c r="E83" s="231"/>
      <c r="F83" s="231"/>
      <c r="G83" s="229"/>
      <c r="H83" s="26"/>
      <c r="I83" s="26"/>
      <c r="J83" s="26"/>
      <c r="K83" s="26"/>
      <c r="L83" s="231"/>
      <c r="M83" s="231"/>
      <c r="N83" s="230" t="s">
        <v>248</v>
      </c>
    </row>
    <row r="84" spans="1:14" x14ac:dyDescent="0.25">
      <c r="A84" s="26"/>
      <c r="B84" s="231"/>
      <c r="C84" s="231"/>
      <c r="D84" s="231"/>
      <c r="E84" s="231"/>
      <c r="F84" s="231"/>
      <c r="G84" s="229"/>
      <c r="H84" s="26"/>
      <c r="I84" s="26"/>
      <c r="J84" s="26"/>
      <c r="K84" s="26"/>
      <c r="L84" s="231"/>
      <c r="M84" s="231"/>
      <c r="N84" s="230" t="s">
        <v>248</v>
      </c>
    </row>
    <row r="85" spans="1:14" x14ac:dyDescent="0.25">
      <c r="A85" s="26"/>
      <c r="B85" s="231"/>
      <c r="C85" s="231"/>
      <c r="D85" s="231"/>
      <c r="E85" s="231"/>
      <c r="F85" s="231"/>
      <c r="G85" s="229"/>
      <c r="H85" s="26"/>
      <c r="I85" s="26"/>
      <c r="J85" s="26"/>
      <c r="K85" s="26"/>
      <c r="L85" s="231"/>
      <c r="M85" s="231"/>
      <c r="N85" s="230" t="s">
        <v>248</v>
      </c>
    </row>
    <row r="86" spans="1:14" x14ac:dyDescent="0.25">
      <c r="A86" s="26"/>
      <c r="B86" s="231"/>
      <c r="C86" s="231"/>
      <c r="D86" s="231"/>
      <c r="E86" s="231"/>
      <c r="F86" s="231"/>
      <c r="G86" s="229"/>
      <c r="H86" s="26"/>
      <c r="I86" s="26"/>
      <c r="J86" s="26"/>
      <c r="K86" s="26"/>
      <c r="L86" s="231"/>
      <c r="M86" s="231"/>
      <c r="N86" s="230" t="s">
        <v>248</v>
      </c>
    </row>
    <row r="87" spans="1:14" x14ac:dyDescent="0.25">
      <c r="A87" s="26"/>
      <c r="B87" s="231"/>
      <c r="C87" s="231"/>
      <c r="D87" s="231"/>
      <c r="E87" s="231"/>
      <c r="F87" s="231"/>
      <c r="G87" s="229"/>
      <c r="H87" s="26"/>
      <c r="I87" s="26"/>
      <c r="J87" s="26"/>
      <c r="K87" s="26"/>
      <c r="L87" s="231"/>
      <c r="M87" s="231"/>
      <c r="N87" s="230" t="s">
        <v>248</v>
      </c>
    </row>
    <row r="88" spans="1:14" x14ac:dyDescent="0.25">
      <c r="A88" s="26"/>
      <c r="B88" s="231"/>
      <c r="C88" s="231"/>
      <c r="D88" s="231"/>
      <c r="E88" s="231"/>
      <c r="F88" s="231"/>
      <c r="G88" s="229"/>
      <c r="H88" s="26"/>
      <c r="I88" s="26"/>
      <c r="J88" s="26"/>
      <c r="K88" s="26"/>
      <c r="L88" s="231"/>
      <c r="M88" s="231"/>
      <c r="N88" s="230" t="s">
        <v>248</v>
      </c>
    </row>
    <row r="89" spans="1:14" x14ac:dyDescent="0.25">
      <c r="A89" s="26"/>
      <c r="B89" s="231"/>
      <c r="C89" s="231"/>
      <c r="D89" s="231"/>
      <c r="E89" s="231"/>
      <c r="F89" s="231"/>
      <c r="G89" s="229"/>
      <c r="H89" s="26"/>
      <c r="I89" s="26"/>
      <c r="J89" s="26"/>
      <c r="K89" s="26"/>
      <c r="L89" s="231"/>
      <c r="M89" s="231"/>
      <c r="N89" s="230" t="s">
        <v>248</v>
      </c>
    </row>
    <row r="90" spans="1:14" x14ac:dyDescent="0.25">
      <c r="A90" s="26"/>
      <c r="B90" s="231"/>
      <c r="C90" s="231"/>
      <c r="D90" s="231"/>
      <c r="E90" s="231"/>
      <c r="F90" s="231"/>
      <c r="G90" s="229"/>
      <c r="H90" s="26"/>
      <c r="I90" s="26"/>
      <c r="J90" s="26"/>
      <c r="K90" s="26"/>
      <c r="L90" s="231"/>
      <c r="M90" s="231"/>
      <c r="N90" s="230" t="s">
        <v>248</v>
      </c>
    </row>
    <row r="91" spans="1:14" x14ac:dyDescent="0.25">
      <c r="A91" s="26"/>
      <c r="B91" s="231"/>
      <c r="C91" s="231"/>
      <c r="D91" s="231"/>
      <c r="E91" s="231"/>
      <c r="F91" s="231"/>
      <c r="G91" s="229"/>
      <c r="H91" s="26"/>
      <c r="I91" s="26"/>
      <c r="J91" s="26"/>
      <c r="K91" s="26"/>
      <c r="L91" s="231"/>
      <c r="M91" s="231"/>
      <c r="N91" s="230" t="s">
        <v>248</v>
      </c>
    </row>
    <row r="92" spans="1:14" x14ac:dyDescent="0.25">
      <c r="A92" s="26"/>
      <c r="B92" s="231"/>
      <c r="C92" s="231"/>
      <c r="D92" s="231"/>
      <c r="E92" s="231"/>
      <c r="F92" s="231"/>
      <c r="G92" s="229"/>
      <c r="H92" s="26"/>
      <c r="I92" s="26"/>
      <c r="J92" s="26"/>
      <c r="K92" s="26"/>
      <c r="L92" s="231"/>
      <c r="M92" s="231"/>
      <c r="N92" s="230" t="s">
        <v>248</v>
      </c>
    </row>
    <row r="93" spans="1:14" x14ac:dyDescent="0.25">
      <c r="A93" s="26"/>
      <c r="B93" s="231"/>
      <c r="C93" s="231"/>
      <c r="D93" s="231"/>
      <c r="E93" s="231"/>
      <c r="F93" s="231"/>
      <c r="G93" s="229"/>
      <c r="H93" s="26"/>
      <c r="I93" s="26"/>
      <c r="J93" s="26"/>
      <c r="K93" s="26"/>
      <c r="L93" s="231"/>
      <c r="M93" s="231"/>
      <c r="N93" s="230" t="s">
        <v>248</v>
      </c>
    </row>
    <row r="94" spans="1:14" x14ac:dyDescent="0.25">
      <c r="A94" s="26"/>
      <c r="B94" s="231"/>
      <c r="C94" s="231"/>
      <c r="D94" s="231"/>
      <c r="E94" s="231"/>
      <c r="F94" s="231"/>
      <c r="G94" s="229"/>
      <c r="H94" s="26"/>
      <c r="I94" s="26"/>
      <c r="J94" s="26"/>
      <c r="K94" s="26"/>
      <c r="L94" s="231"/>
      <c r="M94" s="231"/>
      <c r="N94" s="230" t="s">
        <v>248</v>
      </c>
    </row>
    <row r="95" spans="1:14" x14ac:dyDescent="0.25">
      <c r="A95" s="26"/>
      <c r="B95" s="231"/>
      <c r="C95" s="231"/>
      <c r="D95" s="231"/>
      <c r="E95" s="231"/>
      <c r="F95" s="231"/>
      <c r="G95" s="229"/>
      <c r="H95" s="26"/>
      <c r="I95" s="26"/>
      <c r="J95" s="26"/>
      <c r="K95" s="26"/>
      <c r="L95" s="231"/>
      <c r="M95" s="231"/>
      <c r="N95" s="230" t="s">
        <v>248</v>
      </c>
    </row>
    <row r="96" spans="1:14" x14ac:dyDescent="0.25">
      <c r="A96" s="26"/>
      <c r="B96" s="231"/>
      <c r="C96" s="231"/>
      <c r="D96" s="231"/>
      <c r="E96" s="231"/>
      <c r="F96" s="231"/>
      <c r="G96" s="229"/>
      <c r="H96" s="26"/>
      <c r="I96" s="26"/>
      <c r="J96" s="26"/>
      <c r="K96" s="26"/>
      <c r="L96" s="231"/>
      <c r="M96" s="231"/>
      <c r="N96" s="230" t="s">
        <v>248</v>
      </c>
    </row>
    <row r="97" spans="1:14" x14ac:dyDescent="0.25">
      <c r="A97" s="26"/>
      <c r="B97" s="231"/>
      <c r="C97" s="231"/>
      <c r="D97" s="231"/>
      <c r="E97" s="231"/>
      <c r="F97" s="231"/>
      <c r="G97" s="229"/>
      <c r="H97" s="26"/>
      <c r="I97" s="26"/>
      <c r="J97" s="26"/>
      <c r="K97" s="26"/>
      <c r="L97" s="231"/>
      <c r="M97" s="231"/>
      <c r="N97" s="230" t="s">
        <v>248</v>
      </c>
    </row>
    <row r="98" spans="1:14" x14ac:dyDescent="0.25">
      <c r="A98" s="26"/>
      <c r="B98" s="231"/>
      <c r="C98" s="231"/>
      <c r="D98" s="231"/>
      <c r="E98" s="231"/>
      <c r="F98" s="231"/>
      <c r="G98" s="229"/>
      <c r="H98" s="26"/>
      <c r="I98" s="26"/>
      <c r="J98" s="26"/>
      <c r="K98" s="26"/>
      <c r="L98" s="231"/>
      <c r="M98" s="231"/>
      <c r="N98" s="230" t="s">
        <v>248</v>
      </c>
    </row>
    <row r="99" spans="1:14" x14ac:dyDescent="0.25">
      <c r="A99" s="26"/>
      <c r="B99" s="231"/>
      <c r="C99" s="231"/>
      <c r="D99" s="231"/>
      <c r="E99" s="231"/>
      <c r="F99" s="231"/>
      <c r="G99" s="229"/>
      <c r="H99" s="26"/>
      <c r="I99" s="26"/>
      <c r="J99" s="26"/>
      <c r="K99" s="26"/>
      <c r="L99" s="231"/>
      <c r="M99" s="231"/>
      <c r="N99" s="230" t="s">
        <v>248</v>
      </c>
    </row>
    <row r="100" spans="1:14" x14ac:dyDescent="0.25">
      <c r="A100" s="26"/>
      <c r="B100" s="231"/>
      <c r="C100" s="231"/>
      <c r="D100" s="231"/>
      <c r="E100" s="231"/>
      <c r="F100" s="231"/>
      <c r="G100" s="229"/>
      <c r="H100" s="26"/>
      <c r="I100" s="26"/>
      <c r="J100" s="26"/>
      <c r="K100" s="26"/>
      <c r="L100" s="231"/>
      <c r="M100" s="231"/>
      <c r="N100" s="230" t="s">
        <v>248</v>
      </c>
    </row>
    <row r="101" spans="1:14" x14ac:dyDescent="0.25">
      <c r="A101" s="26"/>
      <c r="B101" s="231"/>
      <c r="C101" s="231"/>
      <c r="D101" s="231"/>
      <c r="E101" s="231"/>
      <c r="F101" s="231"/>
      <c r="G101" s="229"/>
      <c r="H101" s="26"/>
      <c r="I101" s="26"/>
      <c r="J101" s="26"/>
      <c r="K101" s="26"/>
      <c r="L101" s="231"/>
      <c r="M101" s="231"/>
      <c r="N101" s="230" t="s">
        <v>248</v>
      </c>
    </row>
    <row r="102" spans="1:14" x14ac:dyDescent="0.25">
      <c r="A102" s="26"/>
      <c r="B102" s="231"/>
      <c r="C102" s="231"/>
      <c r="D102" s="231"/>
      <c r="E102" s="231"/>
      <c r="F102" s="231"/>
      <c r="G102" s="229"/>
      <c r="H102" s="26"/>
      <c r="I102" s="26"/>
      <c r="J102" s="26"/>
      <c r="K102" s="26"/>
      <c r="L102" s="231"/>
      <c r="M102" s="231"/>
      <c r="N102" s="230" t="s">
        <v>248</v>
      </c>
    </row>
    <row r="103" spans="1:14" x14ac:dyDescent="0.25">
      <c r="A103" s="26"/>
      <c r="B103" s="231"/>
      <c r="C103" s="231"/>
      <c r="D103" s="231"/>
      <c r="E103" s="231"/>
      <c r="F103" s="231"/>
      <c r="G103" s="229"/>
      <c r="H103" s="26"/>
      <c r="I103" s="26"/>
      <c r="J103" s="26"/>
      <c r="K103" s="26"/>
      <c r="L103" s="231"/>
      <c r="M103" s="231"/>
      <c r="N103" s="230" t="s">
        <v>248</v>
      </c>
    </row>
    <row r="104" spans="1:14" x14ac:dyDescent="0.25">
      <c r="A104" s="26"/>
      <c r="B104" s="231"/>
      <c r="C104" s="231"/>
      <c r="D104" s="231"/>
      <c r="E104" s="231"/>
      <c r="F104" s="231"/>
      <c r="G104" s="229"/>
      <c r="H104" s="26"/>
      <c r="I104" s="26"/>
      <c r="J104" s="26"/>
      <c r="K104" s="26"/>
      <c r="L104" s="231"/>
      <c r="M104" s="231"/>
      <c r="N104" s="230" t="s">
        <v>248</v>
      </c>
    </row>
    <row r="105" spans="1:14" x14ac:dyDescent="0.25">
      <c r="A105" s="26"/>
      <c r="B105" s="231"/>
      <c r="C105" s="231"/>
      <c r="D105" s="231"/>
      <c r="E105" s="231"/>
      <c r="F105" s="231"/>
      <c r="G105" s="229"/>
      <c r="H105" s="26"/>
      <c r="I105" s="26"/>
      <c r="J105" s="26"/>
      <c r="K105" s="26"/>
      <c r="L105" s="231"/>
      <c r="M105" s="231"/>
      <c r="N105" s="230" t="s">
        <v>248</v>
      </c>
    </row>
    <row r="106" spans="1:14" x14ac:dyDescent="0.25">
      <c r="A106" s="26"/>
      <c r="B106" s="231"/>
      <c r="C106" s="231"/>
      <c r="D106" s="231"/>
      <c r="E106" s="231"/>
      <c r="F106" s="231"/>
      <c r="G106" s="229"/>
      <c r="H106" s="26"/>
      <c r="I106" s="26"/>
      <c r="J106" s="26"/>
      <c r="K106" s="26"/>
      <c r="L106" s="231"/>
      <c r="M106" s="231"/>
      <c r="N106" s="230" t="s">
        <v>248</v>
      </c>
    </row>
    <row r="107" spans="1:14" x14ac:dyDescent="0.25">
      <c r="A107" s="26"/>
      <c r="B107" s="231"/>
      <c r="C107" s="231"/>
      <c r="D107" s="231"/>
      <c r="E107" s="231"/>
      <c r="F107" s="231"/>
      <c r="G107" s="229"/>
      <c r="H107" s="26"/>
      <c r="I107" s="26"/>
      <c r="J107" s="26"/>
      <c r="K107" s="26"/>
      <c r="L107" s="231"/>
      <c r="M107" s="231"/>
      <c r="N107" s="230" t="s">
        <v>248</v>
      </c>
    </row>
    <row r="108" spans="1:14" x14ac:dyDescent="0.25">
      <c r="A108" s="26"/>
      <c r="B108" s="231"/>
      <c r="C108" s="231"/>
      <c r="D108" s="231"/>
      <c r="E108" s="231"/>
      <c r="F108" s="231"/>
      <c r="G108" s="229"/>
      <c r="H108" s="26"/>
      <c r="I108" s="26"/>
      <c r="J108" s="26"/>
      <c r="K108" s="26"/>
      <c r="L108" s="231"/>
      <c r="M108" s="231"/>
      <c r="N108" s="230" t="s">
        <v>248</v>
      </c>
    </row>
    <row r="109" spans="1:14" x14ac:dyDescent="0.25">
      <c r="A109" s="26"/>
      <c r="B109" s="231"/>
      <c r="C109" s="231"/>
      <c r="D109" s="231"/>
      <c r="E109" s="231"/>
      <c r="F109" s="231"/>
      <c r="G109" s="229"/>
      <c r="H109" s="26"/>
      <c r="I109" s="26"/>
      <c r="J109" s="26"/>
      <c r="K109" s="26"/>
      <c r="L109" s="231"/>
      <c r="M109" s="231"/>
      <c r="N109" s="230" t="s">
        <v>248</v>
      </c>
    </row>
    <row r="110" spans="1:14" x14ac:dyDescent="0.25">
      <c r="A110" s="26"/>
      <c r="B110" s="231"/>
      <c r="C110" s="231"/>
      <c r="D110" s="231"/>
      <c r="E110" s="231"/>
      <c r="F110" s="231"/>
      <c r="G110" s="229"/>
      <c r="H110" s="26"/>
      <c r="I110" s="26"/>
      <c r="J110" s="26"/>
      <c r="K110" s="26"/>
      <c r="L110" s="231"/>
      <c r="M110" s="231"/>
      <c r="N110" s="230" t="s">
        <v>248</v>
      </c>
    </row>
    <row r="111" spans="1:14" x14ac:dyDescent="0.25">
      <c r="A111" s="26"/>
      <c r="B111" s="231"/>
      <c r="C111" s="231"/>
      <c r="D111" s="231"/>
      <c r="E111" s="231"/>
      <c r="F111" s="231"/>
      <c r="G111" s="229"/>
      <c r="H111" s="26"/>
      <c r="I111" s="26"/>
      <c r="J111" s="26"/>
      <c r="K111" s="26"/>
      <c r="L111" s="231"/>
      <c r="M111" s="231"/>
      <c r="N111" s="230" t="s">
        <v>248</v>
      </c>
    </row>
    <row r="112" spans="1:14" x14ac:dyDescent="0.25">
      <c r="A112" s="26"/>
      <c r="B112" s="231"/>
      <c r="C112" s="231"/>
      <c r="D112" s="231"/>
      <c r="E112" s="231"/>
      <c r="F112" s="231"/>
      <c r="G112" s="229"/>
      <c r="H112" s="26"/>
      <c r="I112" s="26"/>
      <c r="J112" s="26"/>
      <c r="K112" s="26"/>
      <c r="L112" s="231"/>
      <c r="M112" s="231"/>
      <c r="N112" s="230" t="s">
        <v>248</v>
      </c>
    </row>
    <row r="113" spans="1:14" x14ac:dyDescent="0.25">
      <c r="A113" s="26"/>
      <c r="B113" s="231"/>
      <c r="C113" s="231"/>
      <c r="D113" s="231"/>
      <c r="E113" s="231"/>
      <c r="F113" s="231"/>
      <c r="G113" s="229"/>
      <c r="H113" s="26"/>
      <c r="I113" s="26"/>
      <c r="J113" s="26"/>
      <c r="K113" s="26"/>
      <c r="L113" s="231"/>
      <c r="M113" s="231"/>
      <c r="N113" s="230" t="s">
        <v>248</v>
      </c>
    </row>
    <row r="114" spans="1:14" x14ac:dyDescent="0.25">
      <c r="A114" s="26"/>
      <c r="B114" s="231"/>
      <c r="C114" s="231"/>
      <c r="D114" s="231"/>
      <c r="E114" s="231"/>
      <c r="F114" s="231"/>
      <c r="G114" s="229"/>
      <c r="H114" s="26"/>
      <c r="I114" s="26"/>
      <c r="J114" s="26"/>
      <c r="K114" s="26"/>
      <c r="L114" s="231"/>
      <c r="M114" s="231"/>
      <c r="N114" s="230" t="s">
        <v>248</v>
      </c>
    </row>
    <row r="115" spans="1:14" x14ac:dyDescent="0.25">
      <c r="A115" s="26"/>
      <c r="B115" s="231"/>
      <c r="C115" s="231"/>
      <c r="D115" s="231"/>
      <c r="E115" s="231"/>
      <c r="F115" s="231"/>
      <c r="G115" s="229"/>
      <c r="H115" s="26"/>
      <c r="I115" s="26"/>
      <c r="J115" s="26"/>
      <c r="K115" s="26"/>
      <c r="L115" s="231"/>
      <c r="M115" s="231"/>
      <c r="N115" s="230" t="s">
        <v>248</v>
      </c>
    </row>
    <row r="116" spans="1:14" x14ac:dyDescent="0.25">
      <c r="A116" s="26"/>
      <c r="B116" s="231"/>
      <c r="C116" s="231"/>
      <c r="D116" s="231"/>
      <c r="E116" s="231"/>
      <c r="F116" s="231"/>
      <c r="G116" s="229"/>
      <c r="H116" s="26"/>
      <c r="I116" s="26"/>
      <c r="J116" s="26"/>
      <c r="K116" s="26"/>
      <c r="L116" s="231"/>
      <c r="M116" s="231"/>
      <c r="N116" s="230" t="s">
        <v>248</v>
      </c>
    </row>
    <row r="117" spans="1:14" x14ac:dyDescent="0.25">
      <c r="A117" s="26"/>
      <c r="B117" s="231"/>
      <c r="C117" s="231"/>
      <c r="D117" s="231"/>
      <c r="E117" s="231"/>
      <c r="F117" s="231"/>
      <c r="G117" s="229"/>
      <c r="H117" s="26"/>
      <c r="I117" s="26"/>
      <c r="J117" s="26"/>
      <c r="K117" s="26"/>
      <c r="L117" s="231"/>
      <c r="M117" s="231"/>
      <c r="N117" s="230" t="s">
        <v>248</v>
      </c>
    </row>
    <row r="118" spans="1:14" x14ac:dyDescent="0.25">
      <c r="A118" s="26"/>
      <c r="B118" s="231"/>
      <c r="C118" s="231"/>
      <c r="D118" s="231"/>
      <c r="E118" s="231"/>
      <c r="F118" s="231"/>
      <c r="G118" s="229"/>
      <c r="H118" s="26"/>
      <c r="I118" s="26"/>
      <c r="J118" s="26"/>
      <c r="K118" s="26"/>
      <c r="L118" s="231"/>
      <c r="M118" s="231"/>
      <c r="N118" s="230" t="s">
        <v>248</v>
      </c>
    </row>
    <row r="119" spans="1:14" x14ac:dyDescent="0.25">
      <c r="A119" s="26"/>
      <c r="B119" s="231"/>
      <c r="C119" s="231"/>
      <c r="D119" s="231"/>
      <c r="E119" s="231"/>
      <c r="F119" s="231"/>
      <c r="G119" s="229"/>
      <c r="H119" s="26"/>
      <c r="I119" s="26"/>
      <c r="J119" s="26"/>
      <c r="K119" s="26"/>
      <c r="L119" s="231"/>
      <c r="M119" s="231"/>
      <c r="N119" s="230" t="s">
        <v>248</v>
      </c>
    </row>
    <row r="120" spans="1:14" x14ac:dyDescent="0.25">
      <c r="A120" s="26"/>
      <c r="B120" s="231"/>
      <c r="C120" s="231"/>
      <c r="D120" s="231"/>
      <c r="E120" s="231"/>
      <c r="F120" s="231"/>
      <c r="G120" s="229"/>
      <c r="H120" s="26"/>
      <c r="I120" s="26"/>
      <c r="J120" s="26"/>
      <c r="K120" s="26"/>
      <c r="L120" s="231"/>
      <c r="M120" s="231"/>
      <c r="N120" s="230" t="s">
        <v>248</v>
      </c>
    </row>
    <row r="121" spans="1:14" x14ac:dyDescent="0.25">
      <c r="A121" s="26"/>
      <c r="B121" s="231"/>
      <c r="C121" s="231"/>
      <c r="D121" s="231"/>
      <c r="E121" s="231"/>
      <c r="F121" s="231"/>
      <c r="G121" s="229"/>
      <c r="H121" s="26"/>
      <c r="I121" s="26"/>
      <c r="J121" s="26"/>
      <c r="K121" s="26"/>
      <c r="L121" s="231"/>
      <c r="M121" s="231"/>
      <c r="N121" s="230" t="s">
        <v>248</v>
      </c>
    </row>
    <row r="122" spans="1:14" x14ac:dyDescent="0.25">
      <c r="A122" s="26"/>
      <c r="B122" s="231"/>
      <c r="C122" s="231"/>
      <c r="D122" s="231"/>
      <c r="E122" s="231"/>
      <c r="F122" s="231"/>
      <c r="G122" s="229"/>
      <c r="H122" s="26"/>
      <c r="I122" s="26"/>
      <c r="J122" s="26"/>
      <c r="K122" s="26"/>
      <c r="L122" s="231"/>
      <c r="M122" s="231"/>
      <c r="N122" s="230" t="s">
        <v>248</v>
      </c>
    </row>
    <row r="123" spans="1:14" x14ac:dyDescent="0.25">
      <c r="A123" s="26"/>
      <c r="B123" s="231"/>
      <c r="C123" s="231"/>
      <c r="D123" s="231"/>
      <c r="E123" s="231"/>
      <c r="F123" s="231"/>
      <c r="G123" s="229"/>
      <c r="H123" s="26"/>
      <c r="I123" s="26"/>
      <c r="J123" s="26"/>
      <c r="K123" s="26"/>
      <c r="L123" s="231"/>
      <c r="M123" s="231"/>
      <c r="N123" s="230" t="s">
        <v>248</v>
      </c>
    </row>
    <row r="124" spans="1:14" x14ac:dyDescent="0.25">
      <c r="A124" s="26"/>
      <c r="B124" s="231"/>
      <c r="C124" s="231"/>
      <c r="D124" s="231"/>
      <c r="E124" s="231"/>
      <c r="F124" s="231"/>
      <c r="G124" s="229"/>
      <c r="H124" s="26"/>
      <c r="I124" s="26"/>
      <c r="J124" s="26"/>
      <c r="K124" s="26"/>
      <c r="L124" s="231"/>
      <c r="M124" s="231"/>
      <c r="N124" s="230" t="s">
        <v>248</v>
      </c>
    </row>
    <row r="125" spans="1:14" x14ac:dyDescent="0.25">
      <c r="A125" s="26"/>
      <c r="B125" s="231"/>
      <c r="C125" s="231"/>
      <c r="D125" s="231"/>
      <c r="E125" s="231"/>
      <c r="F125" s="231"/>
      <c r="G125" s="229"/>
      <c r="H125" s="26"/>
      <c r="I125" s="26"/>
      <c r="J125" s="26"/>
      <c r="K125" s="26"/>
      <c r="L125" s="231"/>
      <c r="M125" s="231"/>
      <c r="N125" s="230" t="s">
        <v>248</v>
      </c>
    </row>
    <row r="126" spans="1:14" x14ac:dyDescent="0.25">
      <c r="A126" s="26"/>
      <c r="B126" s="231"/>
      <c r="C126" s="231"/>
      <c r="D126" s="231"/>
      <c r="E126" s="231"/>
      <c r="F126" s="231"/>
      <c r="G126" s="229"/>
      <c r="H126" s="26"/>
      <c r="I126" s="26"/>
      <c r="J126" s="26"/>
      <c r="K126" s="26"/>
      <c r="L126" s="231"/>
      <c r="M126" s="231"/>
      <c r="N126" s="230" t="s">
        <v>248</v>
      </c>
    </row>
    <row r="127" spans="1:14" x14ac:dyDescent="0.25">
      <c r="A127" s="26"/>
      <c r="B127" s="231"/>
      <c r="C127" s="231"/>
      <c r="D127" s="231"/>
      <c r="E127" s="231"/>
      <c r="F127" s="231"/>
      <c r="G127" s="229"/>
      <c r="H127" s="26"/>
      <c r="I127" s="26"/>
      <c r="J127" s="26"/>
      <c r="K127" s="26"/>
      <c r="L127" s="231"/>
      <c r="M127" s="231"/>
      <c r="N127" s="230" t="s">
        <v>248</v>
      </c>
    </row>
    <row r="128" spans="1:14" x14ac:dyDescent="0.25">
      <c r="A128" s="26"/>
      <c r="B128" s="231"/>
      <c r="C128" s="231"/>
      <c r="D128" s="231"/>
      <c r="E128" s="231"/>
      <c r="F128" s="231"/>
      <c r="G128" s="229"/>
      <c r="H128" s="26"/>
      <c r="I128" s="26"/>
      <c r="J128" s="26"/>
      <c r="K128" s="26"/>
      <c r="L128" s="231"/>
      <c r="M128" s="231"/>
      <c r="N128" s="230" t="s">
        <v>248</v>
      </c>
    </row>
    <row r="129" spans="1:14" x14ac:dyDescent="0.25">
      <c r="A129" s="26"/>
      <c r="B129" s="231"/>
      <c r="C129" s="231"/>
      <c r="D129" s="231"/>
      <c r="E129" s="231"/>
      <c r="F129" s="231"/>
      <c r="G129" s="229"/>
      <c r="H129" s="26"/>
      <c r="I129" s="26"/>
      <c r="J129" s="26"/>
      <c r="K129" s="26"/>
      <c r="L129" s="231"/>
      <c r="M129" s="231"/>
      <c r="N129" s="230" t="s">
        <v>248</v>
      </c>
    </row>
    <row r="130" spans="1:14" x14ac:dyDescent="0.25">
      <c r="A130" s="26"/>
      <c r="B130" s="231"/>
      <c r="C130" s="231"/>
      <c r="D130" s="231"/>
      <c r="E130" s="231"/>
      <c r="F130" s="231"/>
      <c r="G130" s="229"/>
      <c r="H130" s="26"/>
      <c r="I130" s="26"/>
      <c r="J130" s="26"/>
      <c r="K130" s="26"/>
      <c r="L130" s="231"/>
      <c r="M130" s="231"/>
      <c r="N130" s="230" t="s">
        <v>248</v>
      </c>
    </row>
    <row r="131" spans="1:14" x14ac:dyDescent="0.25">
      <c r="A131" s="26"/>
      <c r="B131" s="231"/>
      <c r="C131" s="231"/>
      <c r="D131" s="231"/>
      <c r="E131" s="231"/>
      <c r="F131" s="231"/>
      <c r="G131" s="229"/>
      <c r="H131" s="26"/>
      <c r="I131" s="26"/>
      <c r="J131" s="26"/>
      <c r="K131" s="26"/>
      <c r="L131" s="231"/>
      <c r="M131" s="231"/>
      <c r="N131" s="230" t="s">
        <v>248</v>
      </c>
    </row>
    <row r="132" spans="1:14" x14ac:dyDescent="0.25">
      <c r="A132" s="26"/>
      <c r="B132" s="231"/>
      <c r="C132" s="231"/>
      <c r="D132" s="231"/>
      <c r="E132" s="231"/>
      <c r="F132" s="231"/>
      <c r="G132" s="229"/>
      <c r="H132" s="26"/>
      <c r="I132" s="26"/>
      <c r="J132" s="26"/>
      <c r="K132" s="26"/>
      <c r="L132" s="231"/>
      <c r="M132" s="231"/>
      <c r="N132" s="230" t="s">
        <v>248</v>
      </c>
    </row>
    <row r="133" spans="1:14" x14ac:dyDescent="0.25">
      <c r="A133" s="26"/>
      <c r="B133" s="231"/>
      <c r="C133" s="231"/>
      <c r="D133" s="231"/>
      <c r="E133" s="231"/>
      <c r="F133" s="231"/>
      <c r="G133" s="229"/>
      <c r="H133" s="26"/>
      <c r="I133" s="26"/>
      <c r="J133" s="26"/>
      <c r="K133" s="26"/>
      <c r="L133" s="231"/>
      <c r="M133" s="231"/>
      <c r="N133" s="230" t="s">
        <v>248</v>
      </c>
    </row>
    <row r="134" spans="1:14" x14ac:dyDescent="0.25">
      <c r="A134" s="26"/>
      <c r="B134" s="231"/>
      <c r="C134" s="231"/>
      <c r="D134" s="231"/>
      <c r="E134" s="231"/>
      <c r="F134" s="231"/>
      <c r="G134" s="229"/>
      <c r="H134" s="26"/>
      <c r="I134" s="26"/>
      <c r="J134" s="26"/>
      <c r="K134" s="26"/>
      <c r="L134" s="231"/>
      <c r="M134" s="231"/>
      <c r="N134" s="230" t="s">
        <v>248</v>
      </c>
    </row>
    <row r="135" spans="1:14" x14ac:dyDescent="0.25">
      <c r="A135" s="26"/>
      <c r="B135" s="231"/>
      <c r="C135" s="231"/>
      <c r="D135" s="231"/>
      <c r="E135" s="231"/>
      <c r="F135" s="231"/>
      <c r="G135" s="229"/>
      <c r="H135" s="26"/>
      <c r="I135" s="26"/>
      <c r="J135" s="26"/>
      <c r="K135" s="26"/>
      <c r="L135" s="231"/>
      <c r="M135" s="231"/>
      <c r="N135" s="230" t="s">
        <v>248</v>
      </c>
    </row>
    <row r="136" spans="1:14" x14ac:dyDescent="0.25">
      <c r="A136" s="26"/>
      <c r="B136" s="231"/>
      <c r="C136" s="231"/>
      <c r="D136" s="231"/>
      <c r="E136" s="231"/>
      <c r="F136" s="231"/>
      <c r="G136" s="229"/>
      <c r="H136" s="26"/>
      <c r="I136" s="26"/>
      <c r="J136" s="26"/>
      <c r="K136" s="26"/>
      <c r="L136" s="231"/>
      <c r="M136" s="231"/>
      <c r="N136" s="230" t="s">
        <v>248</v>
      </c>
    </row>
    <row r="137" spans="1:14" x14ac:dyDescent="0.25">
      <c r="A137" s="26"/>
      <c r="B137" s="231"/>
      <c r="C137" s="231"/>
      <c r="D137" s="231"/>
      <c r="E137" s="231"/>
      <c r="F137" s="231"/>
      <c r="G137" s="229"/>
      <c r="H137" s="26"/>
      <c r="I137" s="26"/>
      <c r="J137" s="26"/>
      <c r="K137" s="26"/>
      <c r="L137" s="231"/>
      <c r="M137" s="231"/>
      <c r="N137" s="230" t="s">
        <v>248</v>
      </c>
    </row>
    <row r="138" spans="1:14" x14ac:dyDescent="0.25">
      <c r="A138" s="26"/>
      <c r="B138" s="231"/>
      <c r="C138" s="231"/>
      <c r="D138" s="231"/>
      <c r="E138" s="231"/>
      <c r="F138" s="231"/>
      <c r="G138" s="229"/>
      <c r="H138" s="26"/>
      <c r="I138" s="26"/>
      <c r="J138" s="26"/>
      <c r="K138" s="26"/>
      <c r="L138" s="231"/>
      <c r="M138" s="231"/>
      <c r="N138" s="230" t="s">
        <v>248</v>
      </c>
    </row>
    <row r="139" spans="1:14" x14ac:dyDescent="0.25">
      <c r="A139" s="26"/>
      <c r="B139" s="231"/>
      <c r="C139" s="231"/>
      <c r="D139" s="231"/>
      <c r="E139" s="231"/>
      <c r="F139" s="231"/>
      <c r="G139" s="229"/>
      <c r="H139" s="26"/>
      <c r="I139" s="26"/>
      <c r="J139" s="26"/>
      <c r="K139" s="26"/>
      <c r="L139" s="231"/>
      <c r="M139" s="231"/>
      <c r="N139" s="230" t="s">
        <v>248</v>
      </c>
    </row>
    <row r="140" spans="1:14" x14ac:dyDescent="0.25">
      <c r="A140" s="26"/>
      <c r="B140" s="231"/>
      <c r="C140" s="231"/>
      <c r="D140" s="231"/>
      <c r="E140" s="231"/>
      <c r="F140" s="231"/>
      <c r="G140" s="229"/>
      <c r="H140" s="26"/>
      <c r="I140" s="26"/>
      <c r="J140" s="26"/>
      <c r="K140" s="26"/>
      <c r="L140" s="231"/>
      <c r="M140" s="231"/>
      <c r="N140" s="230" t="s">
        <v>248</v>
      </c>
    </row>
    <row r="141" spans="1:14" x14ac:dyDescent="0.25">
      <c r="A141" s="26"/>
      <c r="B141" s="231"/>
      <c r="C141" s="231"/>
      <c r="D141" s="231"/>
      <c r="E141" s="231"/>
      <c r="F141" s="231"/>
      <c r="G141" s="229"/>
      <c r="H141" s="26"/>
      <c r="I141" s="26"/>
      <c r="J141" s="26"/>
      <c r="K141" s="26"/>
      <c r="L141" s="231"/>
      <c r="M141" s="231"/>
      <c r="N141" s="230" t="s">
        <v>248</v>
      </c>
    </row>
    <row r="142" spans="1:14" x14ac:dyDescent="0.25">
      <c r="A142" s="26"/>
      <c r="B142" s="231"/>
      <c r="C142" s="231"/>
      <c r="D142" s="231"/>
      <c r="E142" s="231"/>
      <c r="F142" s="231"/>
      <c r="G142" s="229"/>
      <c r="H142" s="26"/>
      <c r="I142" s="26"/>
      <c r="J142" s="26"/>
      <c r="K142" s="26"/>
      <c r="L142" s="231"/>
      <c r="M142" s="231"/>
      <c r="N142" s="230" t="s">
        <v>248</v>
      </c>
    </row>
    <row r="143" spans="1:14" x14ac:dyDescent="0.25">
      <c r="A143" s="26"/>
      <c r="B143" s="231"/>
      <c r="C143" s="231"/>
      <c r="D143" s="231"/>
      <c r="E143" s="231"/>
      <c r="F143" s="231"/>
      <c r="G143" s="229"/>
      <c r="H143" s="26"/>
      <c r="I143" s="26"/>
      <c r="J143" s="26"/>
      <c r="K143" s="26"/>
      <c r="L143" s="231"/>
      <c r="M143" s="231"/>
      <c r="N143" s="230" t="s">
        <v>248</v>
      </c>
    </row>
    <row r="144" spans="1:14" x14ac:dyDescent="0.25">
      <c r="A144" s="26"/>
      <c r="B144" s="231"/>
      <c r="C144" s="231"/>
      <c r="D144" s="231"/>
      <c r="E144" s="231"/>
      <c r="F144" s="231"/>
      <c r="G144" s="229"/>
      <c r="H144" s="26"/>
      <c r="I144" s="26"/>
      <c r="J144" s="26"/>
      <c r="K144" s="26"/>
      <c r="L144" s="231"/>
      <c r="M144" s="231"/>
      <c r="N144" s="230" t="s">
        <v>248</v>
      </c>
    </row>
    <row r="145" spans="1:14" x14ac:dyDescent="0.25">
      <c r="A145" s="26"/>
      <c r="B145" s="231"/>
      <c r="C145" s="231"/>
      <c r="D145" s="231"/>
      <c r="E145" s="231"/>
      <c r="F145" s="231"/>
      <c r="G145" s="229"/>
      <c r="H145" s="26"/>
      <c r="I145" s="26"/>
      <c r="J145" s="26"/>
      <c r="K145" s="26"/>
      <c r="L145" s="231"/>
      <c r="M145" s="231"/>
      <c r="N145" s="230" t="s">
        <v>248</v>
      </c>
    </row>
    <row r="146" spans="1:14" x14ac:dyDescent="0.25">
      <c r="A146" s="26"/>
      <c r="B146" s="231"/>
      <c r="C146" s="231"/>
      <c r="D146" s="231"/>
      <c r="E146" s="231"/>
      <c r="F146" s="231"/>
      <c r="G146" s="229"/>
      <c r="H146" s="26"/>
      <c r="I146" s="26"/>
      <c r="J146" s="26"/>
      <c r="K146" s="26"/>
      <c r="L146" s="231"/>
      <c r="M146" s="231"/>
      <c r="N146" s="230" t="s">
        <v>248</v>
      </c>
    </row>
    <row r="147" spans="1:14" x14ac:dyDescent="0.25">
      <c r="A147" s="26"/>
      <c r="B147" s="231"/>
      <c r="C147" s="231"/>
      <c r="D147" s="231"/>
      <c r="E147" s="231"/>
      <c r="F147" s="231"/>
      <c r="G147" s="229"/>
      <c r="H147" s="26"/>
      <c r="I147" s="26"/>
      <c r="J147" s="26"/>
      <c r="K147" s="26"/>
      <c r="L147" s="231"/>
      <c r="M147" s="231"/>
      <c r="N147" s="230" t="s">
        <v>248</v>
      </c>
    </row>
    <row r="148" spans="1:14" x14ac:dyDescent="0.25">
      <c r="A148" s="26"/>
      <c r="B148" s="231"/>
      <c r="C148" s="231"/>
      <c r="D148" s="231"/>
      <c r="E148" s="231"/>
      <c r="F148" s="231"/>
      <c r="G148" s="229"/>
      <c r="H148" s="26"/>
      <c r="I148" s="26"/>
      <c r="J148" s="26"/>
      <c r="K148" s="26"/>
      <c r="L148" s="231"/>
      <c r="M148" s="231"/>
      <c r="N148" s="230" t="s">
        <v>248</v>
      </c>
    </row>
    <row r="149" spans="1:14" x14ac:dyDescent="0.25">
      <c r="A149" s="26"/>
      <c r="B149" s="231"/>
      <c r="C149" s="231"/>
      <c r="D149" s="231"/>
      <c r="E149" s="231"/>
      <c r="F149" s="231"/>
      <c r="G149" s="229"/>
      <c r="H149" s="26"/>
      <c r="I149" s="26"/>
      <c r="J149" s="26"/>
      <c r="K149" s="26"/>
      <c r="L149" s="231"/>
      <c r="M149" s="231"/>
      <c r="N149" s="230" t="s">
        <v>248</v>
      </c>
    </row>
    <row r="150" spans="1:14" x14ac:dyDescent="0.25">
      <c r="A150" s="26"/>
      <c r="B150" s="231"/>
      <c r="C150" s="231"/>
      <c r="D150" s="231"/>
      <c r="E150" s="231"/>
      <c r="F150" s="231"/>
      <c r="G150" s="229"/>
      <c r="H150" s="26"/>
      <c r="I150" s="26"/>
      <c r="J150" s="26"/>
      <c r="K150" s="26"/>
      <c r="L150" s="231"/>
      <c r="M150" s="231"/>
      <c r="N150" s="230" t="s">
        <v>248</v>
      </c>
    </row>
    <row r="151" spans="1:14" x14ac:dyDescent="0.25">
      <c r="A151" s="26"/>
      <c r="B151" s="231"/>
      <c r="C151" s="231"/>
      <c r="D151" s="231"/>
      <c r="E151" s="231"/>
      <c r="F151" s="231"/>
      <c r="G151" s="229"/>
      <c r="H151" s="26"/>
      <c r="I151" s="26"/>
      <c r="J151" s="26"/>
      <c r="K151" s="26"/>
      <c r="L151" s="231"/>
      <c r="M151" s="231"/>
      <c r="N151" s="230" t="s">
        <v>248</v>
      </c>
    </row>
    <row r="152" spans="1:14" x14ac:dyDescent="0.25">
      <c r="A152" s="26"/>
      <c r="B152" s="231"/>
      <c r="C152" s="231"/>
      <c r="D152" s="231"/>
      <c r="E152" s="231"/>
      <c r="F152" s="231"/>
      <c r="G152" s="229"/>
      <c r="H152" s="26"/>
      <c r="I152" s="26"/>
      <c r="J152" s="26"/>
      <c r="K152" s="26"/>
      <c r="L152" s="231"/>
      <c r="M152" s="231"/>
      <c r="N152" s="230" t="s">
        <v>248</v>
      </c>
    </row>
    <row r="153" spans="1:14" x14ac:dyDescent="0.25">
      <c r="A153" s="26"/>
      <c r="B153" s="231"/>
      <c r="C153" s="231"/>
      <c r="D153" s="231"/>
      <c r="E153" s="231"/>
      <c r="F153" s="231"/>
      <c r="G153" s="229"/>
      <c r="H153" s="26"/>
      <c r="I153" s="26"/>
      <c r="J153" s="26"/>
      <c r="K153" s="26"/>
      <c r="L153" s="231"/>
      <c r="M153" s="231"/>
      <c r="N153" s="230" t="s">
        <v>248</v>
      </c>
    </row>
    <row r="154" spans="1:14" x14ac:dyDescent="0.25">
      <c r="A154" s="26"/>
      <c r="B154" s="231"/>
      <c r="C154" s="231"/>
      <c r="D154" s="231"/>
      <c r="E154" s="231"/>
      <c r="F154" s="231"/>
      <c r="G154" s="229"/>
      <c r="H154" s="26"/>
      <c r="I154" s="26"/>
      <c r="J154" s="26"/>
      <c r="K154" s="26"/>
      <c r="L154" s="231"/>
      <c r="M154" s="231"/>
      <c r="N154" s="230" t="s">
        <v>248</v>
      </c>
    </row>
    <row r="155" spans="1:14" x14ac:dyDescent="0.25">
      <c r="A155" s="26"/>
      <c r="B155" s="231"/>
      <c r="C155" s="231"/>
      <c r="D155" s="231"/>
      <c r="E155" s="231"/>
      <c r="F155" s="231"/>
      <c r="G155" s="229"/>
      <c r="H155" s="26"/>
      <c r="I155" s="26"/>
      <c r="J155" s="26"/>
      <c r="K155" s="26"/>
      <c r="L155" s="231"/>
      <c r="M155" s="231"/>
      <c r="N155" s="230" t="s">
        <v>248</v>
      </c>
    </row>
    <row r="156" spans="1:14" x14ac:dyDescent="0.25">
      <c r="A156" s="26"/>
      <c r="B156" s="231"/>
      <c r="C156" s="231"/>
      <c r="D156" s="231"/>
      <c r="E156" s="231"/>
      <c r="F156" s="231"/>
      <c r="G156" s="229"/>
      <c r="H156" s="26"/>
      <c r="I156" s="26"/>
      <c r="J156" s="26"/>
      <c r="K156" s="26"/>
      <c r="L156" s="231"/>
      <c r="M156" s="231"/>
      <c r="N156" s="230" t="s">
        <v>248</v>
      </c>
    </row>
    <row r="157" spans="1:14" x14ac:dyDescent="0.25">
      <c r="A157" s="26"/>
      <c r="B157" s="231"/>
      <c r="C157" s="231"/>
      <c r="D157" s="231"/>
      <c r="E157" s="231"/>
      <c r="F157" s="231"/>
      <c r="G157" s="229"/>
      <c r="H157" s="26"/>
      <c r="I157" s="26"/>
      <c r="J157" s="26"/>
      <c r="K157" s="26"/>
      <c r="L157" s="231"/>
      <c r="M157" s="231"/>
      <c r="N157" s="230" t="s">
        <v>248</v>
      </c>
    </row>
    <row r="158" spans="1:14" x14ac:dyDescent="0.25">
      <c r="A158" s="26"/>
      <c r="B158" s="231"/>
      <c r="C158" s="231"/>
      <c r="D158" s="231"/>
      <c r="E158" s="231"/>
      <c r="F158" s="231"/>
      <c r="G158" s="229"/>
      <c r="H158" s="26"/>
      <c r="I158" s="26"/>
      <c r="J158" s="26"/>
      <c r="K158" s="26"/>
      <c r="L158" s="231"/>
      <c r="M158" s="231"/>
      <c r="N158" s="230" t="s">
        <v>248</v>
      </c>
    </row>
    <row r="159" spans="1:14" x14ac:dyDescent="0.25">
      <c r="A159" s="26"/>
      <c r="B159" s="231"/>
      <c r="C159" s="231"/>
      <c r="D159" s="231"/>
      <c r="E159" s="231"/>
      <c r="F159" s="231"/>
      <c r="G159" s="229"/>
      <c r="H159" s="26"/>
      <c r="I159" s="26"/>
      <c r="J159" s="26"/>
      <c r="K159" s="26"/>
      <c r="L159" s="231"/>
      <c r="M159" s="231"/>
      <c r="N159" s="230" t="s">
        <v>248</v>
      </c>
    </row>
    <row r="160" spans="1:14" x14ac:dyDescent="0.25">
      <c r="A160" s="26"/>
      <c r="B160" s="231"/>
      <c r="C160" s="231"/>
      <c r="D160" s="231"/>
      <c r="E160" s="231"/>
      <c r="F160" s="231"/>
      <c r="G160" s="229"/>
      <c r="H160" s="26"/>
      <c r="I160" s="26"/>
      <c r="J160" s="26"/>
      <c r="K160" s="26"/>
      <c r="L160" s="231"/>
      <c r="M160" s="231"/>
      <c r="N160" s="230" t="s">
        <v>248</v>
      </c>
    </row>
    <row r="161" spans="1:14" x14ac:dyDescent="0.25">
      <c r="A161" s="26"/>
      <c r="B161" s="231"/>
      <c r="C161" s="231"/>
      <c r="D161" s="231"/>
      <c r="E161" s="231"/>
      <c r="F161" s="231"/>
      <c r="G161" s="229"/>
      <c r="H161" s="26"/>
      <c r="I161" s="26"/>
      <c r="J161" s="26"/>
      <c r="K161" s="26"/>
      <c r="L161" s="231"/>
      <c r="M161" s="231"/>
      <c r="N161" s="230" t="s">
        <v>248</v>
      </c>
    </row>
    <row r="162" spans="1:14" x14ac:dyDescent="0.25">
      <c r="A162" s="26"/>
      <c r="B162" s="231"/>
      <c r="C162" s="231"/>
      <c r="D162" s="231"/>
      <c r="E162" s="231"/>
      <c r="F162" s="231"/>
      <c r="G162" s="229"/>
      <c r="H162" s="26"/>
      <c r="I162" s="26"/>
      <c r="J162" s="26"/>
      <c r="K162" s="26"/>
      <c r="L162" s="231"/>
      <c r="M162" s="231"/>
      <c r="N162" s="230" t="s">
        <v>248</v>
      </c>
    </row>
    <row r="163" spans="1:14" x14ac:dyDescent="0.25">
      <c r="A163" s="26"/>
      <c r="B163" s="231"/>
      <c r="C163" s="231"/>
      <c r="D163" s="231"/>
      <c r="E163" s="231"/>
      <c r="F163" s="231"/>
      <c r="G163" s="229"/>
      <c r="H163" s="26"/>
      <c r="I163" s="26"/>
      <c r="J163" s="26"/>
      <c r="K163" s="26"/>
      <c r="L163" s="231"/>
      <c r="M163" s="231"/>
      <c r="N163" s="230" t="s">
        <v>248</v>
      </c>
    </row>
    <row r="164" spans="1:14" x14ac:dyDescent="0.25">
      <c r="A164" s="26"/>
      <c r="B164" s="231"/>
      <c r="C164" s="231"/>
      <c r="D164" s="231"/>
      <c r="E164" s="231"/>
      <c r="F164" s="231"/>
      <c r="G164" s="229"/>
      <c r="H164" s="26"/>
      <c r="I164" s="26"/>
      <c r="J164" s="26"/>
      <c r="K164" s="26"/>
      <c r="L164" s="231"/>
      <c r="M164" s="231"/>
      <c r="N164" s="230" t="s">
        <v>248</v>
      </c>
    </row>
    <row r="165" spans="1:14" x14ac:dyDescent="0.25">
      <c r="A165" s="26"/>
      <c r="B165" s="231"/>
      <c r="C165" s="231"/>
      <c r="D165" s="231"/>
      <c r="E165" s="231"/>
      <c r="F165" s="231"/>
      <c r="G165" s="229"/>
      <c r="H165" s="26"/>
      <c r="I165" s="26"/>
      <c r="J165" s="26"/>
      <c r="K165" s="26"/>
      <c r="L165" s="231"/>
      <c r="M165" s="231"/>
      <c r="N165" s="230" t="s">
        <v>248</v>
      </c>
    </row>
    <row r="166" spans="1:14" x14ac:dyDescent="0.25">
      <c r="A166" s="26"/>
      <c r="B166" s="231"/>
      <c r="C166" s="231"/>
      <c r="D166" s="231"/>
      <c r="E166" s="231"/>
      <c r="F166" s="231"/>
      <c r="G166" s="229"/>
      <c r="H166" s="26"/>
      <c r="I166" s="26"/>
      <c r="J166" s="26"/>
      <c r="K166" s="26"/>
      <c r="L166" s="231"/>
      <c r="M166" s="231"/>
      <c r="N166" s="230" t="s">
        <v>248</v>
      </c>
    </row>
    <row r="167" spans="1:14" x14ac:dyDescent="0.25">
      <c r="A167" s="26"/>
      <c r="B167" s="231"/>
      <c r="C167" s="231"/>
      <c r="D167" s="231"/>
      <c r="E167" s="231"/>
      <c r="F167" s="231"/>
      <c r="G167" s="229"/>
      <c r="H167" s="26"/>
      <c r="I167" s="26"/>
      <c r="J167" s="26"/>
      <c r="K167" s="26"/>
      <c r="L167" s="231"/>
      <c r="M167" s="231"/>
      <c r="N167" s="230" t="s">
        <v>248</v>
      </c>
    </row>
    <row r="168" spans="1:14" x14ac:dyDescent="0.25">
      <c r="A168" s="26"/>
      <c r="B168" s="231"/>
      <c r="C168" s="231"/>
      <c r="D168" s="231"/>
      <c r="E168" s="231"/>
      <c r="F168" s="231"/>
      <c r="G168" s="229"/>
      <c r="H168" s="26"/>
      <c r="I168" s="26"/>
      <c r="J168" s="26"/>
      <c r="K168" s="26"/>
      <c r="L168" s="231"/>
      <c r="M168" s="231"/>
      <c r="N168" s="230" t="s">
        <v>248</v>
      </c>
    </row>
    <row r="169" spans="1:14" x14ac:dyDescent="0.25">
      <c r="A169" s="26"/>
      <c r="B169" s="231"/>
      <c r="C169" s="231"/>
      <c r="D169" s="231"/>
      <c r="E169" s="231"/>
      <c r="F169" s="231"/>
      <c r="G169" s="229"/>
      <c r="H169" s="26"/>
      <c r="I169" s="26"/>
      <c r="J169" s="26"/>
      <c r="K169" s="26"/>
      <c r="L169" s="231"/>
      <c r="M169" s="231"/>
      <c r="N169" s="230" t="s">
        <v>248</v>
      </c>
    </row>
    <row r="170" spans="1:14" x14ac:dyDescent="0.25">
      <c r="A170" s="26"/>
      <c r="B170" s="231"/>
      <c r="C170" s="231"/>
      <c r="D170" s="231"/>
      <c r="E170" s="231"/>
      <c r="F170" s="231"/>
      <c r="G170" s="229"/>
      <c r="H170" s="26"/>
      <c r="I170" s="26"/>
      <c r="J170" s="26"/>
      <c r="K170" s="26"/>
      <c r="L170" s="231"/>
      <c r="M170" s="231"/>
      <c r="N170" s="230" t="s">
        <v>248</v>
      </c>
    </row>
    <row r="171" spans="1:14" x14ac:dyDescent="0.25">
      <c r="A171" s="26"/>
      <c r="B171" s="231"/>
      <c r="C171" s="231"/>
      <c r="D171" s="231"/>
      <c r="E171" s="231"/>
      <c r="F171" s="231"/>
      <c r="G171" s="229"/>
      <c r="H171" s="26"/>
      <c r="I171" s="26"/>
      <c r="J171" s="26"/>
      <c r="K171" s="26"/>
      <c r="L171" s="231"/>
      <c r="M171" s="231"/>
      <c r="N171" s="230" t="s">
        <v>248</v>
      </c>
    </row>
    <row r="172" spans="1:14" x14ac:dyDescent="0.25">
      <c r="A172" s="26"/>
      <c r="B172" s="231"/>
      <c r="C172" s="231"/>
      <c r="D172" s="231"/>
      <c r="E172" s="231"/>
      <c r="F172" s="231"/>
      <c r="G172" s="229"/>
      <c r="H172" s="26"/>
      <c r="I172" s="26"/>
      <c r="J172" s="26"/>
      <c r="K172" s="26"/>
      <c r="L172" s="231"/>
      <c r="M172" s="231"/>
      <c r="N172" s="230" t="s">
        <v>248</v>
      </c>
    </row>
    <row r="173" spans="1:14" x14ac:dyDescent="0.25">
      <c r="A173" s="26"/>
      <c r="B173" s="231"/>
      <c r="C173" s="231"/>
      <c r="D173" s="231"/>
      <c r="E173" s="231"/>
      <c r="F173" s="231"/>
      <c r="G173" s="229"/>
      <c r="H173" s="26"/>
      <c r="I173" s="26"/>
      <c r="J173" s="26"/>
      <c r="K173" s="26"/>
      <c r="L173" s="231"/>
      <c r="M173" s="231"/>
      <c r="N173" s="230" t="s">
        <v>248</v>
      </c>
    </row>
    <row r="174" spans="1:14" x14ac:dyDescent="0.25">
      <c r="A174" s="26"/>
      <c r="B174" s="231"/>
      <c r="C174" s="231"/>
      <c r="D174" s="231"/>
      <c r="E174" s="231"/>
      <c r="F174" s="231"/>
      <c r="G174" s="229"/>
      <c r="H174" s="26"/>
      <c r="I174" s="26"/>
      <c r="J174" s="26"/>
      <c r="K174" s="26"/>
      <c r="L174" s="231"/>
      <c r="M174" s="231"/>
      <c r="N174" s="230" t="s">
        <v>248</v>
      </c>
    </row>
    <row r="175" spans="1:14" x14ac:dyDescent="0.25">
      <c r="A175" s="26"/>
      <c r="B175" s="231"/>
      <c r="C175" s="231"/>
      <c r="D175" s="231"/>
      <c r="E175" s="231"/>
      <c r="F175" s="231"/>
      <c r="G175" s="229"/>
      <c r="H175" s="26"/>
      <c r="I175" s="26"/>
      <c r="J175" s="26"/>
      <c r="K175" s="26"/>
      <c r="L175" s="231"/>
      <c r="M175" s="231"/>
      <c r="N175" s="230" t="s">
        <v>248</v>
      </c>
    </row>
    <row r="176" spans="1:14" x14ac:dyDescent="0.25">
      <c r="A176" s="26"/>
      <c r="B176" s="231"/>
      <c r="C176" s="231"/>
      <c r="D176" s="231"/>
      <c r="E176" s="231"/>
      <c r="F176" s="231"/>
      <c r="G176" s="229"/>
      <c r="H176" s="26"/>
      <c r="I176" s="26"/>
      <c r="J176" s="26"/>
      <c r="K176" s="26"/>
      <c r="L176" s="231"/>
      <c r="M176" s="231"/>
      <c r="N176" s="230" t="s">
        <v>248</v>
      </c>
    </row>
    <row r="177" spans="1:14" x14ac:dyDescent="0.25">
      <c r="A177" s="26"/>
      <c r="B177" s="231"/>
      <c r="C177" s="231"/>
      <c r="D177" s="231"/>
      <c r="E177" s="231"/>
      <c r="F177" s="231"/>
      <c r="G177" s="229"/>
      <c r="H177" s="26"/>
      <c r="I177" s="26"/>
      <c r="J177" s="26"/>
      <c r="K177" s="26"/>
      <c r="L177" s="231"/>
      <c r="M177" s="231"/>
      <c r="N177" s="230" t="s">
        <v>248</v>
      </c>
    </row>
    <row r="178" spans="1:14" x14ac:dyDescent="0.25">
      <c r="A178" s="26"/>
      <c r="B178" s="231"/>
      <c r="C178" s="231"/>
      <c r="D178" s="231"/>
      <c r="E178" s="231"/>
      <c r="F178" s="231"/>
      <c r="G178" s="229"/>
      <c r="H178" s="26"/>
      <c r="I178" s="26"/>
      <c r="J178" s="26"/>
      <c r="K178" s="26"/>
      <c r="L178" s="231"/>
      <c r="M178" s="231"/>
      <c r="N178" s="230" t="s">
        <v>248</v>
      </c>
    </row>
    <row r="179" spans="1:14" x14ac:dyDescent="0.25">
      <c r="A179" s="26"/>
      <c r="B179" s="231"/>
      <c r="C179" s="231"/>
      <c r="D179" s="231"/>
      <c r="E179" s="231"/>
      <c r="F179" s="231"/>
      <c r="G179" s="229"/>
      <c r="H179" s="26"/>
      <c r="I179" s="26"/>
      <c r="J179" s="26"/>
      <c r="K179" s="26"/>
      <c r="L179" s="231"/>
      <c r="M179" s="231"/>
      <c r="N179" s="230" t="s">
        <v>248</v>
      </c>
    </row>
    <row r="180" spans="1:14" x14ac:dyDescent="0.25">
      <c r="A180" s="26"/>
      <c r="B180" s="231"/>
      <c r="C180" s="231"/>
      <c r="D180" s="231"/>
      <c r="E180" s="231"/>
      <c r="F180" s="231"/>
      <c r="G180" s="229"/>
      <c r="H180" s="26"/>
      <c r="I180" s="26"/>
      <c r="J180" s="26"/>
      <c r="K180" s="26"/>
      <c r="L180" s="231"/>
      <c r="M180" s="231"/>
      <c r="N180" s="230" t="s">
        <v>248</v>
      </c>
    </row>
    <row r="181" spans="1:14" x14ac:dyDescent="0.25">
      <c r="A181" s="26"/>
      <c r="B181" s="231"/>
      <c r="C181" s="231"/>
      <c r="D181" s="231"/>
      <c r="E181" s="231"/>
      <c r="F181" s="231"/>
      <c r="G181" s="229"/>
      <c r="H181" s="26"/>
      <c r="I181" s="26"/>
      <c r="J181" s="26"/>
      <c r="K181" s="26"/>
      <c r="L181" s="231"/>
      <c r="M181" s="231"/>
      <c r="N181" s="230" t="s">
        <v>248</v>
      </c>
    </row>
    <row r="182" spans="1:14" x14ac:dyDescent="0.25">
      <c r="A182" s="26"/>
      <c r="B182" s="231"/>
      <c r="C182" s="231"/>
      <c r="D182" s="231"/>
      <c r="E182" s="231"/>
      <c r="F182" s="231"/>
      <c r="G182" s="229"/>
      <c r="H182" s="26"/>
      <c r="I182" s="26"/>
      <c r="J182" s="26"/>
      <c r="K182" s="26"/>
      <c r="L182" s="231"/>
      <c r="M182" s="231"/>
      <c r="N182" s="230" t="s">
        <v>248</v>
      </c>
    </row>
    <row r="183" spans="1:14" x14ac:dyDescent="0.25">
      <c r="A183" s="26"/>
      <c r="B183" s="231"/>
      <c r="C183" s="231"/>
      <c r="D183" s="231"/>
      <c r="E183" s="231"/>
      <c r="F183" s="231"/>
      <c r="G183" s="229"/>
      <c r="H183" s="26"/>
      <c r="I183" s="26"/>
      <c r="J183" s="26"/>
      <c r="K183" s="26"/>
      <c r="L183" s="231"/>
      <c r="M183" s="231"/>
      <c r="N183" s="230" t="s">
        <v>248</v>
      </c>
    </row>
  </sheetData>
  <hyperlinks>
    <hyperlink ref="Y28" r:id="rId1"/>
    <hyperlink ref="BD28" r:id="rId2" display="23/07/202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1"/>
  <sheetViews>
    <sheetView topLeftCell="H22" workbookViewId="0">
      <selection activeCell="H22" sqref="H22"/>
    </sheetView>
  </sheetViews>
  <sheetFormatPr baseColWidth="10" defaultColWidth="9.140625" defaultRowHeight="15" x14ac:dyDescent="0.25"/>
  <cols>
    <col min="2" max="2" width="29.5703125" customWidth="1"/>
    <col min="3" max="3" width="10.85546875" customWidth="1"/>
    <col min="4" max="4" width="14" customWidth="1"/>
    <col min="5" max="5" width="18.7109375" customWidth="1"/>
    <col min="6" max="6" width="17" customWidth="1"/>
    <col min="7" max="7" width="15.42578125" customWidth="1"/>
    <col min="8" max="8" width="17.42578125" customWidth="1"/>
    <col min="9" max="9" width="33.5703125" customWidth="1"/>
    <col min="10" max="10" width="13.42578125" customWidth="1"/>
    <col min="11" max="11" width="13.7109375" customWidth="1"/>
    <col min="12" max="12" width="13" customWidth="1"/>
    <col min="13" max="13" width="14.28515625" customWidth="1"/>
    <col min="14" max="14" width="12.28515625" customWidth="1"/>
    <col min="15" max="15" width="14.28515625" customWidth="1"/>
  </cols>
  <sheetData>
    <row r="1" spans="1:16" x14ac:dyDescent="0.25">
      <c r="A1" s="26"/>
      <c r="B1" s="27">
        <v>45399</v>
      </c>
      <c r="C1" s="231"/>
      <c r="D1" s="231"/>
      <c r="E1" s="231"/>
      <c r="F1" s="231"/>
      <c r="G1" s="231"/>
      <c r="H1" s="231"/>
      <c r="I1" s="229"/>
      <c r="J1" s="26"/>
      <c r="K1" s="26"/>
      <c r="L1" s="26"/>
      <c r="M1" s="26"/>
      <c r="N1" s="231"/>
      <c r="O1" s="231"/>
      <c r="P1" s="232" t="s">
        <v>248</v>
      </c>
    </row>
    <row r="2" spans="1:16" ht="45" x14ac:dyDescent="0.25">
      <c r="A2" s="28" t="s">
        <v>566</v>
      </c>
      <c r="B2" s="29" t="s">
        <v>567</v>
      </c>
      <c r="C2" s="30" t="s">
        <v>568</v>
      </c>
      <c r="D2" s="30" t="s">
        <v>645</v>
      </c>
      <c r="E2" s="30" t="s">
        <v>646</v>
      </c>
      <c r="F2" s="30" t="s">
        <v>569</v>
      </c>
      <c r="G2" s="30" t="s">
        <v>570</v>
      </c>
      <c r="H2" s="31" t="s">
        <v>571</v>
      </c>
      <c r="I2" s="29" t="s">
        <v>572</v>
      </c>
      <c r="J2" s="29" t="s">
        <v>573</v>
      </c>
      <c r="K2" s="29" t="s">
        <v>574</v>
      </c>
      <c r="L2" s="29" t="s">
        <v>575</v>
      </c>
      <c r="M2" s="29" t="s">
        <v>576</v>
      </c>
      <c r="N2" s="29" t="s">
        <v>577</v>
      </c>
      <c r="O2" s="29" t="s">
        <v>578</v>
      </c>
      <c r="P2" s="32" t="s">
        <v>579</v>
      </c>
    </row>
    <row r="3" spans="1:16" ht="126" customHeight="1" x14ac:dyDescent="0.25">
      <c r="A3" s="33">
        <v>22</v>
      </c>
      <c r="B3" s="34">
        <v>2022</v>
      </c>
      <c r="C3" s="34" t="s">
        <v>248</v>
      </c>
      <c r="D3" s="34">
        <v>1</v>
      </c>
      <c r="E3" s="34" t="s">
        <v>248</v>
      </c>
      <c r="F3" s="34" t="s">
        <v>248</v>
      </c>
      <c r="G3" s="34" t="s">
        <v>248</v>
      </c>
      <c r="H3" s="34" t="s">
        <v>647</v>
      </c>
      <c r="I3" s="34" t="s">
        <v>648</v>
      </c>
      <c r="J3" s="35">
        <v>44767</v>
      </c>
      <c r="K3" s="35">
        <v>44917</v>
      </c>
      <c r="L3" s="35">
        <v>45038</v>
      </c>
      <c r="M3" s="35">
        <v>45099</v>
      </c>
      <c r="N3" s="35">
        <v>45830</v>
      </c>
      <c r="O3" s="224" t="s">
        <v>248</v>
      </c>
      <c r="P3" s="224" t="s">
        <v>248</v>
      </c>
    </row>
    <row r="4" spans="1:16" ht="181.5" customHeight="1" x14ac:dyDescent="0.25">
      <c r="A4" s="33">
        <v>23</v>
      </c>
      <c r="B4" s="34">
        <v>2022</v>
      </c>
      <c r="C4" s="34" t="s">
        <v>248</v>
      </c>
      <c r="D4" s="34">
        <v>2</v>
      </c>
      <c r="E4" s="34" t="s">
        <v>248</v>
      </c>
      <c r="F4" s="34" t="s">
        <v>248</v>
      </c>
      <c r="G4" s="34" t="s">
        <v>248</v>
      </c>
      <c r="H4" s="34" t="s">
        <v>649</v>
      </c>
      <c r="I4" s="34" t="s">
        <v>650</v>
      </c>
      <c r="J4" s="35">
        <v>44768</v>
      </c>
      <c r="K4" s="35">
        <v>44911</v>
      </c>
      <c r="L4" s="35">
        <v>45032</v>
      </c>
      <c r="M4" s="35">
        <v>45093</v>
      </c>
      <c r="N4" s="35">
        <v>45824</v>
      </c>
      <c r="O4" s="224" t="s">
        <v>248</v>
      </c>
      <c r="P4" s="224" t="s">
        <v>248</v>
      </c>
    </row>
    <row r="5" spans="1:16" ht="267" customHeight="1" x14ac:dyDescent="0.25">
      <c r="A5" s="33">
        <v>24</v>
      </c>
      <c r="B5" s="34">
        <v>2022</v>
      </c>
      <c r="C5" s="34" t="s">
        <v>248</v>
      </c>
      <c r="D5" s="34">
        <v>3</v>
      </c>
      <c r="E5" s="34" t="s">
        <v>248</v>
      </c>
      <c r="F5" s="34" t="s">
        <v>248</v>
      </c>
      <c r="G5" s="34" t="s">
        <v>248</v>
      </c>
      <c r="H5" s="34" t="s">
        <v>593</v>
      </c>
      <c r="I5" s="34" t="s">
        <v>651</v>
      </c>
      <c r="J5" s="35">
        <v>44776</v>
      </c>
      <c r="K5" s="35">
        <v>44912</v>
      </c>
      <c r="L5" s="35">
        <v>45033</v>
      </c>
      <c r="M5" s="35">
        <v>45094</v>
      </c>
      <c r="N5" s="35">
        <v>45825</v>
      </c>
      <c r="O5" s="224" t="s">
        <v>248</v>
      </c>
      <c r="P5" s="224" t="s">
        <v>248</v>
      </c>
    </row>
    <row r="6" spans="1:16" ht="99.75" customHeight="1" x14ac:dyDescent="0.25">
      <c r="A6" s="33">
        <v>25</v>
      </c>
      <c r="B6" s="34">
        <v>2022</v>
      </c>
      <c r="C6" s="34">
        <v>33</v>
      </c>
      <c r="D6" s="34" t="s">
        <v>248</v>
      </c>
      <c r="E6" s="34" t="s">
        <v>248</v>
      </c>
      <c r="F6" s="34" t="s">
        <v>248</v>
      </c>
      <c r="G6" s="34" t="s">
        <v>248</v>
      </c>
      <c r="H6" s="34" t="s">
        <v>486</v>
      </c>
      <c r="I6" s="34" t="s">
        <v>652</v>
      </c>
      <c r="J6" s="35">
        <v>44593</v>
      </c>
      <c r="K6" s="35">
        <v>45077</v>
      </c>
      <c r="L6" s="35">
        <v>45199</v>
      </c>
      <c r="M6" s="35">
        <v>45260</v>
      </c>
      <c r="N6" s="35">
        <v>45991</v>
      </c>
      <c r="O6" s="224" t="s">
        <v>248</v>
      </c>
      <c r="P6" s="224" t="s">
        <v>248</v>
      </c>
    </row>
    <row r="7" spans="1:16" ht="108" customHeight="1" x14ac:dyDescent="0.25">
      <c r="A7" s="33">
        <v>26</v>
      </c>
      <c r="B7" s="34">
        <v>2022</v>
      </c>
      <c r="C7" s="34">
        <v>34</v>
      </c>
      <c r="D7" s="34" t="s">
        <v>248</v>
      </c>
      <c r="E7" s="34" t="s">
        <v>248</v>
      </c>
      <c r="F7" s="34" t="s">
        <v>248</v>
      </c>
      <c r="G7" s="34" t="s">
        <v>248</v>
      </c>
      <c r="H7" s="34" t="s">
        <v>653</v>
      </c>
      <c r="I7" s="34" t="s">
        <v>654</v>
      </c>
      <c r="J7" s="35">
        <v>44588</v>
      </c>
      <c r="K7" s="35">
        <v>44739</v>
      </c>
      <c r="L7" s="35">
        <v>44861</v>
      </c>
      <c r="M7" s="35">
        <v>44922</v>
      </c>
      <c r="N7" s="35">
        <v>45653</v>
      </c>
      <c r="O7" s="224" t="s">
        <v>248</v>
      </c>
      <c r="P7" s="224" t="s">
        <v>248</v>
      </c>
    </row>
    <row r="8" spans="1:16" ht="69" customHeight="1" x14ac:dyDescent="0.25">
      <c r="A8" s="33">
        <v>27</v>
      </c>
      <c r="B8" s="34">
        <v>2022</v>
      </c>
      <c r="C8" s="34">
        <v>37</v>
      </c>
      <c r="D8" s="34" t="s">
        <v>248</v>
      </c>
      <c r="E8" s="34" t="s">
        <v>248</v>
      </c>
      <c r="F8" s="34" t="s">
        <v>248</v>
      </c>
      <c r="G8" s="34" t="s">
        <v>248</v>
      </c>
      <c r="H8" s="34" t="s">
        <v>655</v>
      </c>
      <c r="I8" s="34" t="s">
        <v>656</v>
      </c>
      <c r="J8" s="35">
        <v>44592</v>
      </c>
      <c r="K8" s="35">
        <v>44925</v>
      </c>
      <c r="L8" s="35">
        <v>45046</v>
      </c>
      <c r="M8" s="35">
        <v>45107</v>
      </c>
      <c r="N8" s="35">
        <v>45838</v>
      </c>
      <c r="O8" s="224" t="s">
        <v>248</v>
      </c>
      <c r="P8" s="224" t="s">
        <v>248</v>
      </c>
    </row>
    <row r="9" spans="1:16" ht="108.75" customHeight="1" x14ac:dyDescent="0.25">
      <c r="A9" s="33">
        <v>28</v>
      </c>
      <c r="B9" s="34">
        <v>2022</v>
      </c>
      <c r="C9" s="34" t="s">
        <v>248</v>
      </c>
      <c r="D9" s="34">
        <v>43</v>
      </c>
      <c r="E9" s="34" t="s">
        <v>248</v>
      </c>
      <c r="F9" s="34" t="s">
        <v>248</v>
      </c>
      <c r="G9" s="34" t="s">
        <v>248</v>
      </c>
      <c r="H9" s="34" t="s">
        <v>302</v>
      </c>
      <c r="I9" s="34" t="s">
        <v>308</v>
      </c>
      <c r="J9" s="35">
        <v>44594</v>
      </c>
      <c r="K9" s="35">
        <v>45504</v>
      </c>
      <c r="L9" s="35">
        <v>45626</v>
      </c>
      <c r="M9" s="35">
        <v>45688</v>
      </c>
      <c r="N9" s="35">
        <v>46418</v>
      </c>
      <c r="O9" s="224" t="s">
        <v>248</v>
      </c>
      <c r="P9" s="224" t="s">
        <v>248</v>
      </c>
    </row>
    <row r="10" spans="1:16" ht="93.75" customHeight="1" x14ac:dyDescent="0.25">
      <c r="A10" s="33">
        <v>29</v>
      </c>
      <c r="B10" s="34">
        <v>2022</v>
      </c>
      <c r="C10" s="34">
        <v>55</v>
      </c>
      <c r="D10" s="34" t="s">
        <v>248</v>
      </c>
      <c r="E10" s="34" t="s">
        <v>248</v>
      </c>
      <c r="F10" s="34" t="s">
        <v>248</v>
      </c>
      <c r="G10" s="34" t="s">
        <v>248</v>
      </c>
      <c r="H10" s="34" t="s">
        <v>657</v>
      </c>
      <c r="I10" s="34" t="s">
        <v>658</v>
      </c>
      <c r="J10" s="35">
        <v>44621</v>
      </c>
      <c r="K10" s="35">
        <v>45046</v>
      </c>
      <c r="L10" s="35">
        <v>45168</v>
      </c>
      <c r="M10" s="35">
        <v>45229</v>
      </c>
      <c r="N10" s="35">
        <v>45960</v>
      </c>
      <c r="O10" s="224" t="s">
        <v>248</v>
      </c>
      <c r="P10" s="224" t="s">
        <v>248</v>
      </c>
    </row>
    <row r="11" spans="1:16" ht="129.75" customHeight="1" x14ac:dyDescent="0.25">
      <c r="A11" s="33">
        <v>30</v>
      </c>
      <c r="B11" s="34">
        <v>2022</v>
      </c>
      <c r="C11" s="34">
        <v>60</v>
      </c>
      <c r="D11" s="34" t="s">
        <v>248</v>
      </c>
      <c r="E11" s="34" t="s">
        <v>248</v>
      </c>
      <c r="F11" s="34" t="s">
        <v>248</v>
      </c>
      <c r="G11" s="34" t="s">
        <v>248</v>
      </c>
      <c r="H11" s="34" t="s">
        <v>659</v>
      </c>
      <c r="I11" s="34" t="s">
        <v>660</v>
      </c>
      <c r="J11" s="35">
        <v>44680</v>
      </c>
      <c r="K11" s="35">
        <v>45016</v>
      </c>
      <c r="L11" s="35">
        <v>45138</v>
      </c>
      <c r="M11" s="35">
        <v>45199</v>
      </c>
      <c r="N11" s="35">
        <v>45930</v>
      </c>
      <c r="O11" s="224" t="s">
        <v>248</v>
      </c>
      <c r="P11" s="224" t="s">
        <v>248</v>
      </c>
    </row>
    <row r="12" spans="1:16" ht="90.75" customHeight="1" x14ac:dyDescent="0.25">
      <c r="A12" s="33">
        <v>31</v>
      </c>
      <c r="B12" s="34">
        <v>2022</v>
      </c>
      <c r="C12" s="34">
        <v>64</v>
      </c>
      <c r="D12" s="34" t="s">
        <v>248</v>
      </c>
      <c r="E12" s="34" t="s">
        <v>248</v>
      </c>
      <c r="F12" s="34" t="s">
        <v>248</v>
      </c>
      <c r="G12" s="34" t="s">
        <v>248</v>
      </c>
      <c r="H12" s="34" t="s">
        <v>661</v>
      </c>
      <c r="I12" s="34" t="s">
        <v>662</v>
      </c>
      <c r="J12" s="35">
        <v>44708</v>
      </c>
      <c r="K12" s="35">
        <v>45107</v>
      </c>
      <c r="L12" s="35">
        <v>45229</v>
      </c>
      <c r="M12" s="35">
        <v>45290</v>
      </c>
      <c r="N12" s="35">
        <v>46021</v>
      </c>
      <c r="O12" s="224" t="s">
        <v>248</v>
      </c>
      <c r="P12" s="224" t="s">
        <v>248</v>
      </c>
    </row>
    <row r="13" spans="1:16" ht="134.25" customHeight="1" x14ac:dyDescent="0.25">
      <c r="A13" s="33">
        <v>32</v>
      </c>
      <c r="B13" s="34">
        <v>2022</v>
      </c>
      <c r="C13" s="34">
        <v>99</v>
      </c>
      <c r="D13" s="34" t="s">
        <v>248</v>
      </c>
      <c r="E13" s="34" t="s">
        <v>248</v>
      </c>
      <c r="F13" s="34" t="s">
        <v>248</v>
      </c>
      <c r="G13" s="34" t="s">
        <v>248</v>
      </c>
      <c r="H13" s="34" t="s">
        <v>663</v>
      </c>
      <c r="I13" s="34" t="s">
        <v>664</v>
      </c>
      <c r="J13" s="35">
        <v>44782</v>
      </c>
      <c r="K13" s="35">
        <v>44895</v>
      </c>
      <c r="L13" s="35">
        <v>45015</v>
      </c>
      <c r="M13" s="35">
        <v>45076</v>
      </c>
      <c r="N13" s="35">
        <v>45807</v>
      </c>
      <c r="O13" s="224" t="s">
        <v>248</v>
      </c>
      <c r="P13" s="224" t="s">
        <v>248</v>
      </c>
    </row>
    <row r="14" spans="1:16" ht="83.25" customHeight="1" x14ac:dyDescent="0.25">
      <c r="A14" s="33">
        <v>33</v>
      </c>
      <c r="B14" s="34">
        <v>2022</v>
      </c>
      <c r="C14" s="34">
        <v>106</v>
      </c>
      <c r="D14" s="34" t="s">
        <v>248</v>
      </c>
      <c r="E14" s="34" t="s">
        <v>248</v>
      </c>
      <c r="F14" s="34" t="s">
        <v>248</v>
      </c>
      <c r="G14" s="34" t="s">
        <v>248</v>
      </c>
      <c r="H14" s="34" t="s">
        <v>607</v>
      </c>
      <c r="I14" s="34" t="s">
        <v>665</v>
      </c>
      <c r="J14" s="35">
        <v>44816</v>
      </c>
      <c r="K14" s="35">
        <v>45291</v>
      </c>
      <c r="L14" s="35">
        <v>45412</v>
      </c>
      <c r="M14" s="35">
        <v>45473</v>
      </c>
      <c r="N14" s="35">
        <v>46203</v>
      </c>
      <c r="O14" s="224" t="s">
        <v>248</v>
      </c>
      <c r="P14" s="224" t="s">
        <v>248</v>
      </c>
    </row>
    <row r="15" spans="1:16" ht="159" customHeight="1" x14ac:dyDescent="0.25">
      <c r="A15" s="33">
        <v>34</v>
      </c>
      <c r="B15" s="34">
        <v>2022</v>
      </c>
      <c r="C15" s="34">
        <v>107</v>
      </c>
      <c r="D15" s="34" t="s">
        <v>248</v>
      </c>
      <c r="E15" s="34" t="s">
        <v>248</v>
      </c>
      <c r="F15" s="34" t="s">
        <v>248</v>
      </c>
      <c r="G15" s="34" t="s">
        <v>248</v>
      </c>
      <c r="H15" s="34" t="s">
        <v>666</v>
      </c>
      <c r="I15" s="34" t="s">
        <v>667</v>
      </c>
      <c r="J15" s="35">
        <v>44838</v>
      </c>
      <c r="K15" s="35">
        <v>44910</v>
      </c>
      <c r="L15" s="35">
        <v>45031</v>
      </c>
      <c r="M15" s="35">
        <v>45092</v>
      </c>
      <c r="N15" s="35">
        <v>45823</v>
      </c>
      <c r="O15" s="224" t="s">
        <v>248</v>
      </c>
      <c r="P15" s="224" t="s">
        <v>248</v>
      </c>
    </row>
    <row r="16" spans="1:16" ht="95.25" customHeight="1" x14ac:dyDescent="0.25">
      <c r="A16" s="33">
        <v>35</v>
      </c>
      <c r="B16" s="34">
        <v>2022</v>
      </c>
      <c r="C16" s="34">
        <v>116</v>
      </c>
      <c r="D16" s="34" t="s">
        <v>248</v>
      </c>
      <c r="E16" s="34" t="s">
        <v>248</v>
      </c>
      <c r="F16" s="34" t="s">
        <v>248</v>
      </c>
      <c r="G16" s="34" t="s">
        <v>248</v>
      </c>
      <c r="H16" s="34" t="s">
        <v>668</v>
      </c>
      <c r="I16" s="34" t="s">
        <v>669</v>
      </c>
      <c r="J16" s="35">
        <v>44865</v>
      </c>
      <c r="K16" s="35">
        <v>44915</v>
      </c>
      <c r="L16" s="35">
        <v>45036</v>
      </c>
      <c r="M16" s="35">
        <v>45097</v>
      </c>
      <c r="N16" s="35">
        <v>45828</v>
      </c>
      <c r="O16" s="224" t="s">
        <v>248</v>
      </c>
      <c r="P16" s="224" t="s">
        <v>248</v>
      </c>
    </row>
    <row r="17" spans="1:16" ht="88.5" customHeight="1" x14ac:dyDescent="0.25">
      <c r="A17" s="33">
        <v>36</v>
      </c>
      <c r="B17" s="34">
        <v>2022</v>
      </c>
      <c r="C17" s="34">
        <v>117</v>
      </c>
      <c r="D17" s="34" t="s">
        <v>248</v>
      </c>
      <c r="E17" s="34" t="s">
        <v>248</v>
      </c>
      <c r="F17" s="34" t="s">
        <v>248</v>
      </c>
      <c r="G17" s="34" t="s">
        <v>248</v>
      </c>
      <c r="H17" s="34" t="s">
        <v>670</v>
      </c>
      <c r="I17" s="34" t="s">
        <v>671</v>
      </c>
      <c r="J17" s="35">
        <v>44867</v>
      </c>
      <c r="K17" s="35">
        <v>44909</v>
      </c>
      <c r="L17" s="35">
        <v>45030</v>
      </c>
      <c r="M17" s="35">
        <v>45091</v>
      </c>
      <c r="N17" s="35">
        <v>45822</v>
      </c>
      <c r="O17" s="224" t="s">
        <v>248</v>
      </c>
      <c r="P17" s="224" t="s">
        <v>248</v>
      </c>
    </row>
    <row r="18" spans="1:16" ht="103.5" customHeight="1" x14ac:dyDescent="0.25">
      <c r="A18" s="33">
        <v>37</v>
      </c>
      <c r="B18" s="34">
        <v>2022</v>
      </c>
      <c r="C18" s="34">
        <v>120</v>
      </c>
      <c r="D18" s="34" t="s">
        <v>248</v>
      </c>
      <c r="E18" s="34" t="s">
        <v>248</v>
      </c>
      <c r="F18" s="34" t="s">
        <v>248</v>
      </c>
      <c r="G18" s="34" t="s">
        <v>248</v>
      </c>
      <c r="H18" s="34" t="s">
        <v>672</v>
      </c>
      <c r="I18" s="34" t="s">
        <v>673</v>
      </c>
      <c r="J18" s="35">
        <v>44897</v>
      </c>
      <c r="K18" s="35">
        <v>44926</v>
      </c>
      <c r="L18" s="35">
        <v>45046</v>
      </c>
      <c r="M18" s="35">
        <v>45107</v>
      </c>
      <c r="N18" s="35">
        <v>45838</v>
      </c>
      <c r="O18" s="224" t="s">
        <v>248</v>
      </c>
      <c r="P18" s="224" t="s">
        <v>248</v>
      </c>
    </row>
    <row r="19" spans="1:16" ht="107.25" customHeight="1" x14ac:dyDescent="0.25">
      <c r="A19" s="33">
        <v>38</v>
      </c>
      <c r="B19" s="34">
        <v>2022</v>
      </c>
      <c r="C19" s="34">
        <v>121</v>
      </c>
      <c r="D19" s="34" t="s">
        <v>248</v>
      </c>
      <c r="E19" s="34" t="s">
        <v>248</v>
      </c>
      <c r="F19" s="34" t="s">
        <v>248</v>
      </c>
      <c r="G19" s="34" t="s">
        <v>248</v>
      </c>
      <c r="H19" s="34" t="s">
        <v>674</v>
      </c>
      <c r="I19" s="34" t="s">
        <v>675</v>
      </c>
      <c r="J19" s="35">
        <v>44901</v>
      </c>
      <c r="K19" s="35">
        <v>44918</v>
      </c>
      <c r="L19" s="35">
        <v>45039</v>
      </c>
      <c r="M19" s="35">
        <v>45100</v>
      </c>
      <c r="N19" s="35">
        <v>45831</v>
      </c>
      <c r="O19" s="224" t="s">
        <v>248</v>
      </c>
      <c r="P19" s="224" t="s">
        <v>248</v>
      </c>
    </row>
    <row r="20" spans="1:16" ht="64.5" customHeight="1" x14ac:dyDescent="0.25">
      <c r="A20" s="33">
        <v>39</v>
      </c>
      <c r="B20" s="34">
        <v>2022</v>
      </c>
      <c r="C20" s="34">
        <v>122</v>
      </c>
      <c r="D20" s="34" t="s">
        <v>248</v>
      </c>
      <c r="E20" s="34" t="s">
        <v>248</v>
      </c>
      <c r="F20" s="34" t="s">
        <v>248</v>
      </c>
      <c r="G20" s="34" t="s">
        <v>248</v>
      </c>
      <c r="H20" s="34" t="s">
        <v>676</v>
      </c>
      <c r="I20" s="34" t="s">
        <v>677</v>
      </c>
      <c r="J20" s="35">
        <v>44909</v>
      </c>
      <c r="K20" s="35">
        <v>44926</v>
      </c>
      <c r="L20" s="35">
        <v>45046</v>
      </c>
      <c r="M20" s="35">
        <v>45107</v>
      </c>
      <c r="N20" s="35">
        <v>45838</v>
      </c>
      <c r="O20" s="224" t="s">
        <v>248</v>
      </c>
      <c r="P20" s="224" t="s">
        <v>248</v>
      </c>
    </row>
    <row r="21" spans="1:16" ht="90" hidden="1" x14ac:dyDescent="0.25">
      <c r="A21" s="33">
        <v>40</v>
      </c>
      <c r="B21" s="34">
        <v>2022</v>
      </c>
      <c r="C21" s="34" t="s">
        <v>248</v>
      </c>
      <c r="D21" s="34" t="s">
        <v>248</v>
      </c>
      <c r="E21" s="34" t="s">
        <v>248</v>
      </c>
      <c r="F21" s="34" t="s">
        <v>248</v>
      </c>
      <c r="G21" s="34" t="s">
        <v>248</v>
      </c>
      <c r="H21" s="34" t="s">
        <v>678</v>
      </c>
      <c r="I21" s="34" t="s">
        <v>679</v>
      </c>
      <c r="J21" s="35">
        <v>44600</v>
      </c>
      <c r="K21" s="35">
        <v>44834</v>
      </c>
      <c r="L21" s="35">
        <v>44956</v>
      </c>
      <c r="M21" s="35">
        <v>45015</v>
      </c>
      <c r="N21" s="35">
        <v>45746</v>
      </c>
      <c r="O21" s="224" t="s">
        <v>248</v>
      </c>
      <c r="P21" s="224" t="s">
        <v>248</v>
      </c>
    </row>
    <row r="22" spans="1:16" ht="140.25" customHeight="1" x14ac:dyDescent="0.25">
      <c r="A22" s="33">
        <v>41</v>
      </c>
      <c r="B22" s="34">
        <v>2022</v>
      </c>
      <c r="C22" s="34" t="s">
        <v>248</v>
      </c>
      <c r="D22" s="34" t="s">
        <v>248</v>
      </c>
      <c r="E22" s="34" t="s">
        <v>248</v>
      </c>
      <c r="F22" s="34" t="s">
        <v>248</v>
      </c>
      <c r="G22" s="34" t="s">
        <v>248</v>
      </c>
      <c r="H22" s="34" t="s">
        <v>680</v>
      </c>
      <c r="I22" s="34" t="s">
        <v>681</v>
      </c>
      <c r="J22" s="35">
        <v>44657</v>
      </c>
      <c r="K22" s="35">
        <v>44663</v>
      </c>
      <c r="L22" s="35">
        <v>44785</v>
      </c>
      <c r="M22" s="35">
        <v>44846</v>
      </c>
      <c r="N22" s="35">
        <v>45577</v>
      </c>
      <c r="O22" s="224" t="s">
        <v>248</v>
      </c>
      <c r="P22" s="224" t="s">
        <v>248</v>
      </c>
    </row>
    <row r="23" spans="1:16" ht="72.75" customHeight="1" x14ac:dyDescent="0.25">
      <c r="A23" s="33">
        <v>42</v>
      </c>
      <c r="B23" s="34">
        <v>2022</v>
      </c>
      <c r="C23" s="34" t="s">
        <v>248</v>
      </c>
      <c r="D23" s="34" t="s">
        <v>248</v>
      </c>
      <c r="E23" s="34" t="s">
        <v>248</v>
      </c>
      <c r="F23" s="34" t="s">
        <v>248</v>
      </c>
      <c r="G23" s="34" t="s">
        <v>248</v>
      </c>
      <c r="H23" s="34" t="s">
        <v>682</v>
      </c>
      <c r="I23" s="34" t="s">
        <v>683</v>
      </c>
      <c r="J23" s="35">
        <v>44656</v>
      </c>
      <c r="K23" s="35">
        <v>44678</v>
      </c>
      <c r="L23" s="35">
        <v>44800</v>
      </c>
      <c r="M23" s="35">
        <v>44861</v>
      </c>
      <c r="N23" s="35">
        <v>45592</v>
      </c>
      <c r="O23" s="224" t="s">
        <v>248</v>
      </c>
      <c r="P23" s="224" t="s">
        <v>248</v>
      </c>
    </row>
    <row r="24" spans="1:16" ht="100.5" customHeight="1" x14ac:dyDescent="0.25">
      <c r="A24" s="33">
        <v>43</v>
      </c>
      <c r="B24" s="34">
        <v>2022</v>
      </c>
      <c r="C24" s="34" t="s">
        <v>248</v>
      </c>
      <c r="D24" s="34">
        <v>5</v>
      </c>
      <c r="E24" s="34" t="s">
        <v>248</v>
      </c>
      <c r="F24" s="34" t="s">
        <v>248</v>
      </c>
      <c r="G24" s="34" t="s">
        <v>248</v>
      </c>
      <c r="H24" s="34" t="s">
        <v>684</v>
      </c>
      <c r="I24" s="34" t="s">
        <v>685</v>
      </c>
      <c r="J24" s="35">
        <v>44802</v>
      </c>
      <c r="K24" s="35">
        <v>44915</v>
      </c>
      <c r="L24" s="35">
        <v>45036</v>
      </c>
      <c r="M24" s="35">
        <v>45097</v>
      </c>
      <c r="N24" s="35">
        <v>45828</v>
      </c>
      <c r="O24" s="224" t="s">
        <v>248</v>
      </c>
      <c r="P24" s="224" t="s">
        <v>248</v>
      </c>
    </row>
    <row r="25" spans="1:16" ht="81.75" customHeight="1" x14ac:dyDescent="0.25">
      <c r="A25" s="33">
        <v>44</v>
      </c>
      <c r="B25" s="34">
        <v>2022</v>
      </c>
      <c r="C25" s="34" t="s">
        <v>248</v>
      </c>
      <c r="D25" s="34" t="s">
        <v>248</v>
      </c>
      <c r="E25" s="34" t="s">
        <v>248</v>
      </c>
      <c r="F25" s="34" t="s">
        <v>248</v>
      </c>
      <c r="G25" s="34" t="s">
        <v>248</v>
      </c>
      <c r="H25" s="34" t="s">
        <v>561</v>
      </c>
      <c r="I25" s="34" t="s">
        <v>686</v>
      </c>
      <c r="J25" s="35">
        <v>44700</v>
      </c>
      <c r="K25" s="35">
        <v>44707</v>
      </c>
      <c r="L25" s="35">
        <v>44830</v>
      </c>
      <c r="M25" s="35">
        <v>44891</v>
      </c>
      <c r="N25" s="35">
        <v>45622</v>
      </c>
      <c r="O25" s="224" t="s">
        <v>248</v>
      </c>
      <c r="P25" s="224" t="s">
        <v>248</v>
      </c>
    </row>
    <row r="26" spans="1:16" x14ac:dyDescent="0.25">
      <c r="A26" s="37"/>
      <c r="B26" s="229"/>
      <c r="C26" s="229"/>
      <c r="D26" s="229"/>
      <c r="E26" s="229"/>
      <c r="F26" s="229"/>
      <c r="G26" s="229"/>
      <c r="H26" s="229"/>
      <c r="I26" s="229"/>
      <c r="J26" s="37"/>
      <c r="K26" s="37"/>
      <c r="L26" s="37"/>
      <c r="M26" s="37"/>
      <c r="N26" s="229"/>
      <c r="O26" s="229"/>
      <c r="P26" s="230" t="s">
        <v>248</v>
      </c>
    </row>
    <row r="27" spans="1:16" x14ac:dyDescent="0.25">
      <c r="A27" s="37"/>
      <c r="B27" s="229"/>
      <c r="C27" s="229"/>
      <c r="D27" s="229"/>
      <c r="E27" s="229"/>
      <c r="F27" s="229"/>
      <c r="G27" s="229"/>
      <c r="H27" s="229"/>
      <c r="I27" s="229"/>
      <c r="J27" s="37"/>
      <c r="K27" s="37"/>
      <c r="L27" s="37"/>
      <c r="M27" s="37"/>
      <c r="N27" s="229"/>
      <c r="O27" s="229"/>
      <c r="P27" s="230" t="s">
        <v>248</v>
      </c>
    </row>
    <row r="28" spans="1:16" x14ac:dyDescent="0.25">
      <c r="A28" s="37"/>
      <c r="B28" s="229"/>
      <c r="C28" s="229"/>
      <c r="D28" s="229"/>
      <c r="E28" s="229"/>
      <c r="F28" s="229"/>
      <c r="G28" s="229"/>
      <c r="H28" s="229"/>
      <c r="I28" s="229"/>
      <c r="J28" s="37"/>
      <c r="K28" s="37"/>
      <c r="L28" s="37"/>
      <c r="M28" s="37"/>
      <c r="N28" s="229"/>
      <c r="O28" s="229"/>
      <c r="P28" s="230" t="s">
        <v>248</v>
      </c>
    </row>
    <row r="29" spans="1:16" x14ac:dyDescent="0.25">
      <c r="A29" s="37"/>
      <c r="B29" s="229"/>
      <c r="C29" s="229"/>
      <c r="D29" s="229"/>
      <c r="E29" s="229"/>
      <c r="F29" s="229"/>
      <c r="G29" s="229"/>
      <c r="H29" s="229"/>
      <c r="I29" s="229"/>
      <c r="J29" s="37"/>
      <c r="K29" s="37"/>
      <c r="L29" s="37"/>
      <c r="M29" s="37"/>
      <c r="N29" s="229"/>
      <c r="O29" s="229"/>
      <c r="P29" s="230" t="s">
        <v>248</v>
      </c>
    </row>
    <row r="30" spans="1:16" x14ac:dyDescent="0.25">
      <c r="A30" s="37"/>
      <c r="B30" s="229"/>
      <c r="C30" s="229"/>
      <c r="D30" s="229"/>
      <c r="E30" s="229"/>
      <c r="F30" s="229"/>
      <c r="G30" s="229"/>
      <c r="H30" s="229"/>
      <c r="I30" s="229"/>
      <c r="J30" s="37"/>
      <c r="K30" s="37"/>
      <c r="L30" s="37"/>
      <c r="M30" s="37"/>
      <c r="N30" s="229"/>
      <c r="O30" s="229"/>
      <c r="P30" s="230" t="s">
        <v>248</v>
      </c>
    </row>
    <row r="31" spans="1:16" x14ac:dyDescent="0.25">
      <c r="A31" s="37"/>
      <c r="B31" s="229"/>
      <c r="C31" s="229"/>
      <c r="D31" s="229"/>
      <c r="E31" s="229"/>
      <c r="F31" s="229"/>
      <c r="G31" s="229"/>
      <c r="H31" s="229"/>
      <c r="I31" s="229"/>
      <c r="J31" s="37"/>
      <c r="K31" s="37"/>
      <c r="L31" s="37"/>
      <c r="M31" s="37"/>
      <c r="N31" s="229"/>
      <c r="O31" s="229"/>
      <c r="P31" s="230" t="s">
        <v>248</v>
      </c>
    </row>
    <row r="32" spans="1:16" x14ac:dyDescent="0.25">
      <c r="A32" s="37"/>
      <c r="B32" s="229"/>
      <c r="C32" s="229"/>
      <c r="D32" s="229"/>
      <c r="E32" s="229"/>
      <c r="F32" s="229"/>
      <c r="G32" s="229"/>
      <c r="H32" s="229"/>
      <c r="I32" s="229"/>
      <c r="J32" s="37"/>
      <c r="K32" s="37"/>
      <c r="L32" s="37"/>
      <c r="M32" s="37"/>
      <c r="N32" s="229"/>
      <c r="O32" s="229"/>
      <c r="P32" s="230" t="s">
        <v>248</v>
      </c>
    </row>
    <row r="33" spans="1:16" x14ac:dyDescent="0.25">
      <c r="A33" s="37"/>
      <c r="B33" s="229"/>
      <c r="C33" s="229"/>
      <c r="D33" s="229"/>
      <c r="E33" s="229"/>
      <c r="F33" s="229"/>
      <c r="G33" s="229"/>
      <c r="H33" s="229"/>
      <c r="I33" s="229"/>
      <c r="J33" s="37"/>
      <c r="K33" s="37"/>
      <c r="L33" s="37"/>
      <c r="M33" s="37"/>
      <c r="N33" s="229"/>
      <c r="O33" s="229"/>
      <c r="P33" s="230" t="s">
        <v>248</v>
      </c>
    </row>
    <row r="34" spans="1:16" x14ac:dyDescent="0.25">
      <c r="A34" s="37"/>
      <c r="B34" s="229"/>
      <c r="C34" s="229"/>
      <c r="D34" s="229"/>
      <c r="E34" s="229"/>
      <c r="F34" s="229"/>
      <c r="G34" s="229"/>
      <c r="H34" s="229"/>
      <c r="I34" s="229"/>
      <c r="J34" s="37"/>
      <c r="K34" s="37"/>
      <c r="L34" s="37"/>
      <c r="M34" s="37"/>
      <c r="N34" s="229"/>
      <c r="O34" s="229"/>
      <c r="P34" s="230" t="s">
        <v>248</v>
      </c>
    </row>
    <row r="35" spans="1:16" x14ac:dyDescent="0.25">
      <c r="A35" s="37"/>
      <c r="B35" s="229"/>
      <c r="C35" s="229"/>
      <c r="D35" s="229"/>
      <c r="E35" s="229"/>
      <c r="F35" s="229"/>
      <c r="G35" s="229"/>
      <c r="H35" s="229"/>
      <c r="I35" s="229"/>
      <c r="J35" s="37"/>
      <c r="K35" s="37"/>
      <c r="L35" s="37"/>
      <c r="M35" s="37"/>
      <c r="N35" s="229"/>
      <c r="O35" s="229"/>
      <c r="P35" s="230" t="s">
        <v>248</v>
      </c>
    </row>
    <row r="36" spans="1:16" x14ac:dyDescent="0.25">
      <c r="A36" s="37"/>
      <c r="B36" s="229"/>
      <c r="C36" s="229"/>
      <c r="D36" s="229"/>
      <c r="E36" s="229"/>
      <c r="F36" s="229"/>
      <c r="G36" s="229"/>
      <c r="H36" s="229"/>
      <c r="I36" s="229"/>
      <c r="J36" s="37"/>
      <c r="K36" s="37"/>
      <c r="L36" s="37"/>
      <c r="M36" s="37"/>
      <c r="N36" s="229"/>
      <c r="O36" s="229"/>
      <c r="P36" s="230" t="s">
        <v>248</v>
      </c>
    </row>
    <row r="37" spans="1:16" x14ac:dyDescent="0.25">
      <c r="A37" s="37"/>
      <c r="B37" s="229"/>
      <c r="C37" s="229"/>
      <c r="D37" s="229"/>
      <c r="E37" s="229"/>
      <c r="F37" s="229"/>
      <c r="G37" s="229"/>
      <c r="H37" s="229"/>
      <c r="I37" s="229"/>
      <c r="J37" s="37"/>
      <c r="K37" s="37"/>
      <c r="L37" s="37"/>
      <c r="M37" s="37"/>
      <c r="N37" s="229"/>
      <c r="O37" s="229"/>
      <c r="P37" s="230" t="s">
        <v>248</v>
      </c>
    </row>
    <row r="38" spans="1:16" x14ac:dyDescent="0.25">
      <c r="A38" s="37"/>
      <c r="B38" s="229"/>
      <c r="C38" s="229"/>
      <c r="D38" s="229"/>
      <c r="E38" s="229"/>
      <c r="F38" s="229"/>
      <c r="G38" s="229"/>
      <c r="H38" s="229"/>
      <c r="I38" s="229"/>
      <c r="J38" s="37"/>
      <c r="K38" s="37"/>
      <c r="L38" s="37"/>
      <c r="M38" s="37"/>
      <c r="N38" s="229"/>
      <c r="O38" s="229"/>
      <c r="P38" s="230" t="s">
        <v>248</v>
      </c>
    </row>
    <row r="39" spans="1:16" x14ac:dyDescent="0.25">
      <c r="A39" s="37"/>
      <c r="B39" s="229"/>
      <c r="C39" s="229"/>
      <c r="D39" s="229"/>
      <c r="E39" s="229"/>
      <c r="F39" s="229"/>
      <c r="G39" s="229"/>
      <c r="H39" s="229"/>
      <c r="I39" s="229"/>
      <c r="J39" s="37"/>
      <c r="K39" s="37"/>
      <c r="L39" s="37"/>
      <c r="M39" s="37"/>
      <c r="N39" s="229"/>
      <c r="O39" s="229"/>
      <c r="P39" s="230" t="s">
        <v>248</v>
      </c>
    </row>
    <row r="40" spans="1:16" x14ac:dyDescent="0.25">
      <c r="A40" s="37"/>
      <c r="B40" s="229"/>
      <c r="C40" s="229"/>
      <c r="D40" s="229"/>
      <c r="E40" s="229"/>
      <c r="F40" s="229"/>
      <c r="G40" s="229"/>
      <c r="H40" s="229"/>
      <c r="I40" s="229"/>
      <c r="J40" s="37"/>
      <c r="K40" s="37"/>
      <c r="L40" s="37"/>
      <c r="M40" s="37"/>
      <c r="N40" s="229"/>
      <c r="O40" s="229"/>
      <c r="P40" s="230" t="s">
        <v>248</v>
      </c>
    </row>
    <row r="41" spans="1:16" x14ac:dyDescent="0.25">
      <c r="A41" s="37"/>
      <c r="B41" s="229"/>
      <c r="C41" s="229"/>
      <c r="D41" s="229"/>
      <c r="E41" s="229"/>
      <c r="F41" s="229"/>
      <c r="G41" s="229"/>
      <c r="H41" s="229"/>
      <c r="I41" s="229"/>
      <c r="J41" s="37"/>
      <c r="K41" s="37"/>
      <c r="L41" s="37"/>
      <c r="M41" s="37"/>
      <c r="N41" s="229"/>
      <c r="O41" s="229"/>
      <c r="P41" s="230" t="s">
        <v>248</v>
      </c>
    </row>
    <row r="42" spans="1:16" x14ac:dyDescent="0.25">
      <c r="A42" s="37"/>
      <c r="B42" s="229"/>
      <c r="C42" s="229"/>
      <c r="D42" s="229"/>
      <c r="E42" s="229"/>
      <c r="F42" s="229"/>
      <c r="G42" s="229"/>
      <c r="H42" s="229"/>
      <c r="I42" s="229"/>
      <c r="J42" s="37"/>
      <c r="K42" s="37"/>
      <c r="L42" s="37"/>
      <c r="M42" s="37"/>
      <c r="N42" s="229"/>
      <c r="O42" s="229"/>
      <c r="P42" s="230" t="s">
        <v>248</v>
      </c>
    </row>
    <row r="43" spans="1:16" x14ac:dyDescent="0.25">
      <c r="A43" s="37"/>
      <c r="B43" s="229"/>
      <c r="C43" s="229"/>
      <c r="D43" s="229"/>
      <c r="E43" s="229"/>
      <c r="F43" s="229"/>
      <c r="G43" s="229"/>
      <c r="H43" s="229"/>
      <c r="I43" s="229"/>
      <c r="J43" s="37"/>
      <c r="K43" s="37"/>
      <c r="L43" s="37"/>
      <c r="M43" s="37"/>
      <c r="N43" s="229"/>
      <c r="O43" s="229"/>
      <c r="P43" s="230" t="s">
        <v>248</v>
      </c>
    </row>
    <row r="44" spans="1:16" x14ac:dyDescent="0.25">
      <c r="A44" s="37"/>
      <c r="B44" s="229"/>
      <c r="C44" s="229"/>
      <c r="D44" s="229"/>
      <c r="E44" s="229"/>
      <c r="F44" s="229"/>
      <c r="G44" s="229"/>
      <c r="H44" s="229"/>
      <c r="I44" s="229"/>
      <c r="J44" s="37"/>
      <c r="K44" s="37"/>
      <c r="L44" s="37"/>
      <c r="M44" s="37"/>
      <c r="N44" s="229"/>
      <c r="O44" s="229"/>
      <c r="P44" s="230" t="s">
        <v>248</v>
      </c>
    </row>
    <row r="45" spans="1:16" x14ac:dyDescent="0.25">
      <c r="A45" s="37"/>
      <c r="B45" s="229"/>
      <c r="C45" s="229"/>
      <c r="D45" s="229"/>
      <c r="E45" s="229"/>
      <c r="F45" s="229"/>
      <c r="G45" s="229"/>
      <c r="H45" s="229"/>
      <c r="I45" s="229"/>
      <c r="J45" s="37"/>
      <c r="K45" s="37"/>
      <c r="L45" s="37"/>
      <c r="M45" s="37"/>
      <c r="N45" s="229"/>
      <c r="O45" s="229"/>
      <c r="P45" s="230" t="s">
        <v>248</v>
      </c>
    </row>
    <row r="46" spans="1:16" x14ac:dyDescent="0.25">
      <c r="A46" s="37"/>
      <c r="B46" s="229"/>
      <c r="C46" s="229"/>
      <c r="D46" s="229"/>
      <c r="E46" s="229"/>
      <c r="F46" s="229"/>
      <c r="G46" s="229"/>
      <c r="H46" s="229"/>
      <c r="I46" s="229"/>
      <c r="J46" s="37"/>
      <c r="K46" s="37"/>
      <c r="L46" s="37"/>
      <c r="M46" s="37"/>
      <c r="N46" s="229"/>
      <c r="O46" s="229"/>
      <c r="P46" s="230" t="s">
        <v>248</v>
      </c>
    </row>
    <row r="47" spans="1:16" x14ac:dyDescent="0.25">
      <c r="A47" s="37"/>
      <c r="B47" s="229"/>
      <c r="C47" s="229"/>
      <c r="D47" s="229"/>
      <c r="E47" s="229"/>
      <c r="F47" s="229"/>
      <c r="G47" s="229"/>
      <c r="H47" s="229"/>
      <c r="I47" s="229"/>
      <c r="J47" s="37"/>
      <c r="K47" s="37"/>
      <c r="L47" s="37"/>
      <c r="M47" s="37"/>
      <c r="N47" s="229"/>
      <c r="O47" s="229"/>
      <c r="P47" s="230" t="s">
        <v>248</v>
      </c>
    </row>
    <row r="48" spans="1:16" x14ac:dyDescent="0.25">
      <c r="A48" s="37"/>
      <c r="B48" s="229"/>
      <c r="C48" s="229"/>
      <c r="D48" s="229"/>
      <c r="E48" s="229"/>
      <c r="F48" s="229"/>
      <c r="G48" s="229"/>
      <c r="H48" s="229"/>
      <c r="I48" s="229"/>
      <c r="J48" s="37"/>
      <c r="K48" s="37"/>
      <c r="L48" s="37"/>
      <c r="M48" s="37"/>
      <c r="N48" s="229"/>
      <c r="O48" s="229"/>
      <c r="P48" s="230" t="s">
        <v>248</v>
      </c>
    </row>
    <row r="49" spans="1:16" x14ac:dyDescent="0.25">
      <c r="A49" s="37"/>
      <c r="B49" s="229"/>
      <c r="C49" s="229"/>
      <c r="D49" s="229"/>
      <c r="E49" s="229"/>
      <c r="F49" s="229"/>
      <c r="G49" s="229"/>
      <c r="H49" s="229"/>
      <c r="I49" s="229"/>
      <c r="J49" s="37"/>
      <c r="K49" s="37"/>
      <c r="L49" s="37"/>
      <c r="M49" s="37"/>
      <c r="N49" s="229"/>
      <c r="O49" s="229"/>
      <c r="P49" s="230" t="s">
        <v>248</v>
      </c>
    </row>
    <row r="50" spans="1:16" x14ac:dyDescent="0.25">
      <c r="A50" s="37"/>
      <c r="B50" s="229"/>
      <c r="C50" s="229"/>
      <c r="D50" s="229"/>
      <c r="E50" s="229"/>
      <c r="F50" s="229"/>
      <c r="G50" s="229"/>
      <c r="H50" s="229"/>
      <c r="I50" s="229"/>
      <c r="J50" s="37"/>
      <c r="K50" s="37"/>
      <c r="L50" s="37"/>
      <c r="M50" s="37"/>
      <c r="N50" s="229"/>
      <c r="O50" s="229"/>
      <c r="P50" s="230" t="s">
        <v>248</v>
      </c>
    </row>
    <row r="51" spans="1:16" x14ac:dyDescent="0.25">
      <c r="A51" s="37"/>
      <c r="B51" s="229"/>
      <c r="C51" s="229"/>
      <c r="D51" s="229"/>
      <c r="E51" s="229"/>
      <c r="F51" s="229"/>
      <c r="G51" s="229"/>
      <c r="H51" s="229"/>
      <c r="I51" s="229"/>
      <c r="J51" s="37"/>
      <c r="K51" s="37"/>
      <c r="L51" s="37"/>
      <c r="M51" s="37"/>
      <c r="N51" s="229"/>
      <c r="O51" s="229"/>
      <c r="P51" s="230" t="s">
        <v>248</v>
      </c>
    </row>
    <row r="52" spans="1:16" x14ac:dyDescent="0.25">
      <c r="A52" s="37"/>
      <c r="B52" s="229"/>
      <c r="C52" s="229"/>
      <c r="D52" s="229"/>
      <c r="E52" s="229"/>
      <c r="F52" s="229"/>
      <c r="G52" s="229"/>
      <c r="H52" s="229"/>
      <c r="I52" s="229"/>
      <c r="J52" s="37"/>
      <c r="K52" s="37"/>
      <c r="L52" s="37"/>
      <c r="M52" s="37"/>
      <c r="N52" s="229"/>
      <c r="O52" s="229"/>
      <c r="P52" s="230" t="s">
        <v>248</v>
      </c>
    </row>
    <row r="53" spans="1:16" x14ac:dyDescent="0.25">
      <c r="A53" s="37"/>
      <c r="B53" s="229"/>
      <c r="C53" s="229"/>
      <c r="D53" s="229"/>
      <c r="E53" s="229"/>
      <c r="F53" s="229"/>
      <c r="G53" s="229"/>
      <c r="H53" s="229"/>
      <c r="I53" s="229"/>
      <c r="J53" s="37"/>
      <c r="K53" s="37"/>
      <c r="L53" s="37"/>
      <c r="M53" s="37"/>
      <c r="N53" s="229"/>
      <c r="O53" s="229"/>
      <c r="P53" s="230" t="s">
        <v>248</v>
      </c>
    </row>
    <row r="54" spans="1:16" x14ac:dyDescent="0.25">
      <c r="A54" s="37"/>
      <c r="B54" s="229"/>
      <c r="C54" s="229"/>
      <c r="D54" s="229"/>
      <c r="E54" s="229"/>
      <c r="F54" s="229"/>
      <c r="G54" s="229"/>
      <c r="H54" s="229"/>
      <c r="I54" s="229"/>
      <c r="J54" s="37"/>
      <c r="K54" s="37"/>
      <c r="L54" s="37"/>
      <c r="M54" s="37"/>
      <c r="N54" s="229"/>
      <c r="O54" s="229"/>
      <c r="P54" s="230" t="s">
        <v>248</v>
      </c>
    </row>
    <row r="55" spans="1:16" x14ac:dyDescent="0.25">
      <c r="A55" s="37"/>
      <c r="B55" s="229"/>
      <c r="C55" s="229"/>
      <c r="D55" s="229"/>
      <c r="E55" s="229"/>
      <c r="F55" s="229"/>
      <c r="G55" s="229"/>
      <c r="H55" s="229"/>
      <c r="I55" s="229"/>
      <c r="J55" s="37"/>
      <c r="K55" s="37"/>
      <c r="L55" s="37"/>
      <c r="M55" s="37"/>
      <c r="N55" s="229"/>
      <c r="O55" s="229"/>
      <c r="P55" s="230" t="s">
        <v>248</v>
      </c>
    </row>
    <row r="56" spans="1:16" x14ac:dyDescent="0.25">
      <c r="A56" s="37"/>
      <c r="B56" s="229"/>
      <c r="C56" s="229"/>
      <c r="D56" s="229"/>
      <c r="E56" s="229"/>
      <c r="F56" s="229"/>
      <c r="G56" s="229"/>
      <c r="H56" s="229"/>
      <c r="I56" s="229"/>
      <c r="J56" s="37"/>
      <c r="K56" s="37"/>
      <c r="L56" s="37"/>
      <c r="M56" s="37"/>
      <c r="N56" s="229"/>
      <c r="O56" s="229"/>
      <c r="P56" s="230" t="s">
        <v>248</v>
      </c>
    </row>
    <row r="57" spans="1:16" x14ac:dyDescent="0.25">
      <c r="A57" s="26"/>
      <c r="B57" s="231"/>
      <c r="C57" s="231"/>
      <c r="D57" s="231"/>
      <c r="E57" s="231"/>
      <c r="F57" s="231"/>
      <c r="G57" s="231"/>
      <c r="H57" s="231"/>
      <c r="I57" s="229"/>
      <c r="J57" s="26"/>
      <c r="K57" s="26"/>
      <c r="L57" s="26"/>
      <c r="M57" s="26"/>
      <c r="N57" s="231"/>
      <c r="O57" s="231"/>
      <c r="P57" s="230" t="s">
        <v>248</v>
      </c>
    </row>
    <row r="58" spans="1:16" x14ac:dyDescent="0.25">
      <c r="A58" s="26"/>
      <c r="B58" s="231"/>
      <c r="C58" s="231"/>
      <c r="D58" s="231"/>
      <c r="E58" s="231"/>
      <c r="F58" s="231"/>
      <c r="G58" s="231"/>
      <c r="H58" s="231"/>
      <c r="I58" s="229"/>
      <c r="J58" s="26"/>
      <c r="K58" s="26"/>
      <c r="L58" s="26"/>
      <c r="M58" s="26"/>
      <c r="N58" s="231"/>
      <c r="O58" s="231"/>
      <c r="P58" s="230" t="s">
        <v>248</v>
      </c>
    </row>
    <row r="59" spans="1:16" x14ac:dyDescent="0.25">
      <c r="A59" s="26"/>
      <c r="B59" s="231"/>
      <c r="C59" s="231"/>
      <c r="D59" s="231"/>
      <c r="E59" s="231"/>
      <c r="F59" s="231"/>
      <c r="G59" s="231"/>
      <c r="H59" s="231"/>
      <c r="I59" s="229"/>
      <c r="J59" s="26"/>
      <c r="K59" s="26"/>
      <c r="L59" s="26"/>
      <c r="M59" s="26"/>
      <c r="N59" s="231"/>
      <c r="O59" s="231"/>
      <c r="P59" s="230" t="s">
        <v>248</v>
      </c>
    </row>
    <row r="60" spans="1:16" x14ac:dyDescent="0.25">
      <c r="A60" s="26"/>
      <c r="B60" s="231"/>
      <c r="C60" s="231"/>
      <c r="D60" s="231"/>
      <c r="E60" s="231"/>
      <c r="F60" s="231"/>
      <c r="G60" s="231"/>
      <c r="H60" s="231"/>
      <c r="I60" s="229"/>
      <c r="J60" s="26"/>
      <c r="K60" s="26"/>
      <c r="L60" s="26"/>
      <c r="M60" s="26"/>
      <c r="N60" s="231"/>
      <c r="O60" s="231"/>
      <c r="P60" s="230" t="s">
        <v>248</v>
      </c>
    </row>
    <row r="61" spans="1:16" x14ac:dyDescent="0.25">
      <c r="A61" s="26"/>
      <c r="B61" s="231"/>
      <c r="C61" s="231"/>
      <c r="D61" s="231"/>
      <c r="E61" s="231"/>
      <c r="F61" s="231"/>
      <c r="G61" s="231"/>
      <c r="H61" s="231"/>
      <c r="I61" s="229"/>
      <c r="J61" s="26"/>
      <c r="K61" s="26"/>
      <c r="L61" s="26"/>
      <c r="M61" s="26"/>
      <c r="N61" s="231"/>
      <c r="O61" s="231"/>
      <c r="P61" s="230" t="s">
        <v>248</v>
      </c>
    </row>
    <row r="62" spans="1:16" x14ac:dyDescent="0.25">
      <c r="A62" s="26"/>
      <c r="B62" s="231"/>
      <c r="C62" s="231"/>
      <c r="D62" s="231"/>
      <c r="E62" s="231"/>
      <c r="F62" s="231"/>
      <c r="G62" s="231"/>
      <c r="H62" s="231"/>
      <c r="I62" s="229"/>
      <c r="J62" s="26"/>
      <c r="K62" s="26"/>
      <c r="L62" s="26"/>
      <c r="M62" s="26"/>
      <c r="N62" s="231"/>
      <c r="O62" s="231"/>
      <c r="P62" s="230" t="s">
        <v>248</v>
      </c>
    </row>
    <row r="63" spans="1:16" x14ac:dyDescent="0.25">
      <c r="A63" s="26"/>
      <c r="B63" s="231"/>
      <c r="C63" s="231"/>
      <c r="D63" s="231"/>
      <c r="E63" s="231"/>
      <c r="F63" s="231"/>
      <c r="G63" s="231"/>
      <c r="H63" s="231"/>
      <c r="I63" s="229"/>
      <c r="J63" s="26"/>
      <c r="K63" s="26"/>
      <c r="L63" s="26"/>
      <c r="M63" s="26"/>
      <c r="N63" s="231"/>
      <c r="O63" s="231"/>
      <c r="P63" s="230" t="s">
        <v>248</v>
      </c>
    </row>
    <row r="64" spans="1:16" x14ac:dyDescent="0.25">
      <c r="A64" s="26"/>
      <c r="B64" s="231"/>
      <c r="C64" s="231"/>
      <c r="D64" s="231"/>
      <c r="E64" s="231"/>
      <c r="F64" s="231"/>
      <c r="G64" s="231"/>
      <c r="H64" s="231"/>
      <c r="I64" s="229"/>
      <c r="J64" s="26"/>
      <c r="K64" s="26"/>
      <c r="L64" s="26"/>
      <c r="M64" s="26"/>
      <c r="N64" s="231"/>
      <c r="O64" s="231"/>
      <c r="P64" s="230" t="s">
        <v>248</v>
      </c>
    </row>
    <row r="65" spans="1:16" x14ac:dyDescent="0.25">
      <c r="A65" s="26"/>
      <c r="B65" s="231"/>
      <c r="C65" s="231"/>
      <c r="D65" s="231"/>
      <c r="E65" s="231"/>
      <c r="F65" s="231"/>
      <c r="G65" s="231"/>
      <c r="H65" s="231"/>
      <c r="I65" s="229"/>
      <c r="J65" s="26"/>
      <c r="K65" s="26"/>
      <c r="L65" s="26"/>
      <c r="M65" s="26"/>
      <c r="N65" s="231"/>
      <c r="O65" s="231"/>
      <c r="P65" s="230" t="s">
        <v>248</v>
      </c>
    </row>
    <row r="66" spans="1:16" x14ac:dyDescent="0.25">
      <c r="A66" s="26"/>
      <c r="B66" s="231"/>
      <c r="C66" s="231"/>
      <c r="D66" s="231"/>
      <c r="E66" s="231"/>
      <c r="F66" s="231"/>
      <c r="G66" s="231"/>
      <c r="H66" s="231"/>
      <c r="I66" s="229"/>
      <c r="J66" s="26"/>
      <c r="K66" s="26"/>
      <c r="L66" s="26"/>
      <c r="M66" s="26"/>
      <c r="N66" s="231"/>
      <c r="O66" s="231"/>
      <c r="P66" s="230" t="s">
        <v>248</v>
      </c>
    </row>
    <row r="67" spans="1:16" x14ac:dyDescent="0.25">
      <c r="A67" s="26"/>
      <c r="B67" s="231"/>
      <c r="C67" s="231"/>
      <c r="D67" s="231"/>
      <c r="E67" s="231"/>
      <c r="F67" s="231"/>
      <c r="G67" s="231"/>
      <c r="H67" s="231"/>
      <c r="I67" s="229"/>
      <c r="J67" s="26"/>
      <c r="K67" s="26"/>
      <c r="L67" s="26"/>
      <c r="M67" s="26"/>
      <c r="N67" s="231"/>
      <c r="O67" s="231"/>
      <c r="P67" s="230" t="s">
        <v>248</v>
      </c>
    </row>
    <row r="68" spans="1:16" x14ac:dyDescent="0.25">
      <c r="A68" s="26"/>
      <c r="B68" s="231"/>
      <c r="C68" s="231"/>
      <c r="D68" s="231"/>
      <c r="E68" s="231"/>
      <c r="F68" s="231"/>
      <c r="G68" s="231"/>
      <c r="H68" s="231"/>
      <c r="I68" s="229"/>
      <c r="J68" s="26"/>
      <c r="K68" s="26"/>
      <c r="L68" s="26"/>
      <c r="M68" s="26"/>
      <c r="N68" s="231"/>
      <c r="O68" s="231"/>
      <c r="P68" s="230" t="s">
        <v>248</v>
      </c>
    </row>
    <row r="69" spans="1:16" x14ac:dyDescent="0.25">
      <c r="A69" s="26"/>
      <c r="B69" s="231"/>
      <c r="C69" s="231"/>
      <c r="D69" s="231"/>
      <c r="E69" s="231"/>
      <c r="F69" s="231"/>
      <c r="G69" s="231"/>
      <c r="H69" s="231"/>
      <c r="I69" s="229"/>
      <c r="J69" s="26"/>
      <c r="K69" s="26"/>
      <c r="L69" s="26"/>
      <c r="M69" s="26"/>
      <c r="N69" s="231"/>
      <c r="O69" s="231"/>
      <c r="P69" s="230" t="s">
        <v>248</v>
      </c>
    </row>
    <row r="70" spans="1:16" x14ac:dyDescent="0.25">
      <c r="A70" s="26"/>
      <c r="B70" s="231"/>
      <c r="C70" s="231"/>
      <c r="D70" s="231"/>
      <c r="E70" s="231"/>
      <c r="F70" s="231"/>
      <c r="G70" s="231"/>
      <c r="H70" s="231"/>
      <c r="I70" s="229"/>
      <c r="J70" s="26"/>
      <c r="K70" s="26"/>
      <c r="L70" s="26"/>
      <c r="M70" s="26"/>
      <c r="N70" s="231"/>
      <c r="O70" s="231"/>
      <c r="P70" s="230" t="s">
        <v>248</v>
      </c>
    </row>
    <row r="71" spans="1:16" x14ac:dyDescent="0.25">
      <c r="A71" s="26"/>
      <c r="B71" s="231"/>
      <c r="C71" s="231"/>
      <c r="D71" s="231"/>
      <c r="E71" s="231"/>
      <c r="F71" s="231"/>
      <c r="G71" s="231"/>
      <c r="H71" s="231"/>
      <c r="I71" s="229"/>
      <c r="J71" s="26"/>
      <c r="K71" s="26"/>
      <c r="L71" s="26"/>
      <c r="M71" s="26"/>
      <c r="N71" s="231"/>
      <c r="O71" s="231"/>
      <c r="P71" s="230" t="s">
        <v>248</v>
      </c>
    </row>
    <row r="72" spans="1:16" x14ac:dyDescent="0.25">
      <c r="A72" s="26"/>
      <c r="B72" s="231"/>
      <c r="C72" s="231"/>
      <c r="D72" s="231"/>
      <c r="E72" s="231"/>
      <c r="F72" s="231"/>
      <c r="G72" s="231"/>
      <c r="H72" s="231"/>
      <c r="I72" s="229"/>
      <c r="J72" s="26"/>
      <c r="K72" s="26"/>
      <c r="L72" s="26"/>
      <c r="M72" s="26"/>
      <c r="N72" s="231"/>
      <c r="O72" s="231"/>
      <c r="P72" s="230" t="s">
        <v>248</v>
      </c>
    </row>
    <row r="73" spans="1:16" x14ac:dyDescent="0.25">
      <c r="A73" s="26"/>
      <c r="B73" s="231"/>
      <c r="C73" s="231"/>
      <c r="D73" s="231"/>
      <c r="E73" s="231"/>
      <c r="F73" s="231"/>
      <c r="G73" s="231"/>
      <c r="H73" s="231"/>
      <c r="I73" s="229"/>
      <c r="J73" s="26"/>
      <c r="K73" s="26"/>
      <c r="L73" s="26"/>
      <c r="M73" s="26"/>
      <c r="N73" s="231"/>
      <c r="O73" s="231"/>
      <c r="P73" s="230" t="s">
        <v>248</v>
      </c>
    </row>
    <row r="74" spans="1:16" x14ac:dyDescent="0.25">
      <c r="A74" s="26"/>
      <c r="B74" s="231"/>
      <c r="C74" s="231"/>
      <c r="D74" s="231"/>
      <c r="E74" s="231"/>
      <c r="F74" s="231"/>
      <c r="G74" s="231"/>
      <c r="H74" s="231"/>
      <c r="I74" s="229"/>
      <c r="J74" s="26"/>
      <c r="K74" s="26"/>
      <c r="L74" s="26"/>
      <c r="M74" s="26"/>
      <c r="N74" s="231"/>
      <c r="O74" s="231"/>
      <c r="P74" s="230" t="s">
        <v>248</v>
      </c>
    </row>
    <row r="75" spans="1:16" x14ac:dyDescent="0.25">
      <c r="A75" s="26"/>
      <c r="B75" s="231"/>
      <c r="C75" s="231"/>
      <c r="D75" s="231"/>
      <c r="E75" s="231"/>
      <c r="F75" s="231"/>
      <c r="G75" s="231"/>
      <c r="H75" s="231"/>
      <c r="I75" s="229"/>
      <c r="J75" s="26"/>
      <c r="K75" s="26"/>
      <c r="L75" s="26"/>
      <c r="M75" s="26"/>
      <c r="N75" s="231"/>
      <c r="O75" s="231"/>
      <c r="P75" s="230" t="s">
        <v>248</v>
      </c>
    </row>
    <row r="76" spans="1:16" x14ac:dyDescent="0.25">
      <c r="A76" s="26"/>
      <c r="B76" s="231"/>
      <c r="C76" s="231"/>
      <c r="D76" s="231"/>
      <c r="E76" s="231"/>
      <c r="F76" s="231"/>
      <c r="G76" s="231"/>
      <c r="H76" s="231"/>
      <c r="I76" s="229"/>
      <c r="J76" s="26"/>
      <c r="K76" s="26"/>
      <c r="L76" s="26"/>
      <c r="M76" s="26"/>
      <c r="N76" s="231"/>
      <c r="O76" s="231"/>
      <c r="P76" s="230" t="s">
        <v>248</v>
      </c>
    </row>
    <row r="77" spans="1:16" x14ac:dyDescent="0.25">
      <c r="A77" s="26"/>
      <c r="B77" s="231"/>
      <c r="C77" s="231"/>
      <c r="D77" s="231"/>
      <c r="E77" s="231"/>
      <c r="F77" s="231"/>
      <c r="G77" s="231"/>
      <c r="H77" s="231"/>
      <c r="I77" s="229"/>
      <c r="J77" s="26"/>
      <c r="K77" s="26"/>
      <c r="L77" s="26"/>
      <c r="M77" s="26"/>
      <c r="N77" s="231"/>
      <c r="O77" s="231"/>
      <c r="P77" s="230" t="s">
        <v>248</v>
      </c>
    </row>
    <row r="78" spans="1:16" x14ac:dyDescent="0.25">
      <c r="A78" s="26"/>
      <c r="B78" s="231"/>
      <c r="C78" s="231"/>
      <c r="D78" s="231"/>
      <c r="E78" s="231"/>
      <c r="F78" s="231"/>
      <c r="G78" s="231"/>
      <c r="H78" s="231"/>
      <c r="I78" s="229"/>
      <c r="J78" s="26"/>
      <c r="K78" s="26"/>
      <c r="L78" s="26"/>
      <c r="M78" s="26"/>
      <c r="N78" s="231"/>
      <c r="O78" s="231"/>
      <c r="P78" s="230" t="s">
        <v>248</v>
      </c>
    </row>
    <row r="79" spans="1:16" x14ac:dyDescent="0.25">
      <c r="A79" s="26"/>
      <c r="B79" s="231"/>
      <c r="C79" s="231"/>
      <c r="D79" s="231"/>
      <c r="E79" s="231"/>
      <c r="F79" s="231"/>
      <c r="G79" s="231"/>
      <c r="H79" s="231"/>
      <c r="I79" s="229"/>
      <c r="J79" s="26"/>
      <c r="K79" s="26"/>
      <c r="L79" s="26"/>
      <c r="M79" s="26"/>
      <c r="N79" s="231"/>
      <c r="O79" s="231"/>
      <c r="P79" s="230" t="s">
        <v>248</v>
      </c>
    </row>
    <row r="80" spans="1:16" x14ac:dyDescent="0.25">
      <c r="A80" s="26"/>
      <c r="B80" s="231"/>
      <c r="C80" s="231"/>
      <c r="D80" s="231"/>
      <c r="E80" s="231"/>
      <c r="F80" s="231"/>
      <c r="G80" s="231"/>
      <c r="H80" s="231"/>
      <c r="I80" s="229"/>
      <c r="J80" s="26"/>
      <c r="K80" s="26"/>
      <c r="L80" s="26"/>
      <c r="M80" s="26"/>
      <c r="N80" s="231"/>
      <c r="O80" s="231"/>
      <c r="P80" s="230" t="s">
        <v>248</v>
      </c>
    </row>
    <row r="81" spans="1:16" x14ac:dyDescent="0.25">
      <c r="A81" s="26"/>
      <c r="B81" s="231"/>
      <c r="C81" s="231"/>
      <c r="D81" s="231"/>
      <c r="E81" s="231"/>
      <c r="F81" s="231"/>
      <c r="G81" s="231"/>
      <c r="H81" s="231"/>
      <c r="I81" s="229"/>
      <c r="J81" s="26"/>
      <c r="K81" s="26"/>
      <c r="L81" s="26"/>
      <c r="M81" s="26"/>
      <c r="N81" s="231"/>
      <c r="O81" s="231"/>
      <c r="P81" s="230" t="s">
        <v>248</v>
      </c>
    </row>
    <row r="82" spans="1:16" x14ac:dyDescent="0.25">
      <c r="A82" s="26"/>
      <c r="B82" s="231"/>
      <c r="C82" s="231"/>
      <c r="D82" s="231"/>
      <c r="E82" s="231"/>
      <c r="F82" s="231"/>
      <c r="G82" s="231"/>
      <c r="H82" s="231"/>
      <c r="I82" s="229"/>
      <c r="J82" s="26"/>
      <c r="K82" s="26"/>
      <c r="L82" s="26"/>
      <c r="M82" s="26"/>
      <c r="N82" s="231"/>
      <c r="O82" s="231"/>
      <c r="P82" s="230" t="s">
        <v>248</v>
      </c>
    </row>
    <row r="83" spans="1:16" x14ac:dyDescent="0.25">
      <c r="A83" s="26"/>
      <c r="B83" s="231"/>
      <c r="C83" s="231"/>
      <c r="D83" s="231"/>
      <c r="E83" s="231"/>
      <c r="F83" s="231"/>
      <c r="G83" s="231"/>
      <c r="H83" s="231"/>
      <c r="I83" s="229"/>
      <c r="J83" s="26"/>
      <c r="K83" s="26"/>
      <c r="L83" s="26"/>
      <c r="M83" s="26"/>
      <c r="N83" s="231"/>
      <c r="O83" s="231"/>
      <c r="P83" s="230" t="s">
        <v>248</v>
      </c>
    </row>
    <row r="84" spans="1:16" x14ac:dyDescent="0.25">
      <c r="A84" s="26"/>
      <c r="B84" s="231"/>
      <c r="C84" s="231"/>
      <c r="D84" s="231"/>
      <c r="E84" s="231"/>
      <c r="F84" s="231"/>
      <c r="G84" s="231"/>
      <c r="H84" s="231"/>
      <c r="I84" s="229"/>
      <c r="J84" s="26"/>
      <c r="K84" s="26"/>
      <c r="L84" s="26"/>
      <c r="M84" s="26"/>
      <c r="N84" s="231"/>
      <c r="O84" s="231"/>
      <c r="P84" s="230" t="s">
        <v>248</v>
      </c>
    </row>
    <row r="85" spans="1:16" x14ac:dyDescent="0.25">
      <c r="A85" s="26"/>
      <c r="B85" s="231"/>
      <c r="C85" s="231"/>
      <c r="D85" s="231"/>
      <c r="E85" s="231"/>
      <c r="F85" s="231"/>
      <c r="G85" s="231"/>
      <c r="H85" s="231"/>
      <c r="I85" s="229"/>
      <c r="J85" s="26"/>
      <c r="K85" s="26"/>
      <c r="L85" s="26"/>
      <c r="M85" s="26"/>
      <c r="N85" s="231"/>
      <c r="O85" s="231"/>
      <c r="P85" s="230" t="s">
        <v>248</v>
      </c>
    </row>
    <row r="86" spans="1:16" x14ac:dyDescent="0.25">
      <c r="A86" s="26"/>
      <c r="B86" s="231"/>
      <c r="C86" s="231"/>
      <c r="D86" s="231"/>
      <c r="E86" s="231"/>
      <c r="F86" s="231"/>
      <c r="G86" s="231"/>
      <c r="H86" s="231"/>
      <c r="I86" s="229"/>
      <c r="J86" s="26"/>
      <c r="K86" s="26"/>
      <c r="L86" s="26"/>
      <c r="M86" s="26"/>
      <c r="N86" s="231"/>
      <c r="O86" s="231"/>
      <c r="P86" s="230" t="s">
        <v>248</v>
      </c>
    </row>
    <row r="87" spans="1:16" x14ac:dyDescent="0.25">
      <c r="A87" s="26"/>
      <c r="B87" s="231"/>
      <c r="C87" s="231"/>
      <c r="D87" s="231"/>
      <c r="E87" s="231"/>
      <c r="F87" s="231"/>
      <c r="G87" s="231"/>
      <c r="H87" s="231"/>
      <c r="I87" s="229"/>
      <c r="J87" s="26"/>
      <c r="K87" s="26"/>
      <c r="L87" s="26"/>
      <c r="M87" s="26"/>
      <c r="N87" s="231"/>
      <c r="O87" s="231"/>
      <c r="P87" s="230" t="s">
        <v>248</v>
      </c>
    </row>
    <row r="88" spans="1:16" x14ac:dyDescent="0.25">
      <c r="A88" s="26"/>
      <c r="B88" s="231"/>
      <c r="C88" s="231"/>
      <c r="D88" s="231"/>
      <c r="E88" s="231"/>
      <c r="F88" s="231"/>
      <c r="G88" s="231"/>
      <c r="H88" s="231"/>
      <c r="I88" s="229"/>
      <c r="J88" s="26"/>
      <c r="K88" s="26"/>
      <c r="L88" s="26"/>
      <c r="M88" s="26"/>
      <c r="N88" s="231"/>
      <c r="O88" s="231"/>
      <c r="P88" s="230" t="s">
        <v>248</v>
      </c>
    </row>
    <row r="89" spans="1:16" x14ac:dyDescent="0.25">
      <c r="A89" s="26"/>
      <c r="B89" s="231"/>
      <c r="C89" s="231"/>
      <c r="D89" s="231"/>
      <c r="E89" s="231"/>
      <c r="F89" s="231"/>
      <c r="G89" s="231"/>
      <c r="H89" s="231"/>
      <c r="I89" s="229"/>
      <c r="J89" s="26"/>
      <c r="K89" s="26"/>
      <c r="L89" s="26"/>
      <c r="M89" s="26"/>
      <c r="N89" s="231"/>
      <c r="O89" s="231"/>
      <c r="P89" s="230" t="s">
        <v>248</v>
      </c>
    </row>
    <row r="90" spans="1:16" x14ac:dyDescent="0.25">
      <c r="A90" s="26"/>
      <c r="B90" s="231"/>
      <c r="C90" s="231"/>
      <c r="D90" s="231"/>
      <c r="E90" s="231"/>
      <c r="F90" s="231"/>
      <c r="G90" s="231"/>
      <c r="H90" s="231"/>
      <c r="I90" s="229"/>
      <c r="J90" s="26"/>
      <c r="K90" s="26"/>
      <c r="L90" s="26"/>
      <c r="M90" s="26"/>
      <c r="N90" s="231"/>
      <c r="O90" s="231"/>
      <c r="P90" s="230" t="s">
        <v>248</v>
      </c>
    </row>
    <row r="91" spans="1:16" x14ac:dyDescent="0.25">
      <c r="A91" s="26"/>
      <c r="B91" s="231"/>
      <c r="C91" s="231"/>
      <c r="D91" s="231"/>
      <c r="E91" s="231"/>
      <c r="F91" s="231"/>
      <c r="G91" s="231"/>
      <c r="H91" s="231"/>
      <c r="I91" s="229"/>
      <c r="J91" s="26"/>
      <c r="K91" s="26"/>
      <c r="L91" s="26"/>
      <c r="M91" s="26"/>
      <c r="N91" s="231"/>
      <c r="O91" s="231"/>
      <c r="P91" s="230" t="s">
        <v>248</v>
      </c>
    </row>
    <row r="92" spans="1:16" x14ac:dyDescent="0.25">
      <c r="A92" s="26"/>
      <c r="B92" s="231"/>
      <c r="C92" s="231"/>
      <c r="D92" s="231"/>
      <c r="E92" s="231"/>
      <c r="F92" s="231"/>
      <c r="G92" s="231"/>
      <c r="H92" s="231"/>
      <c r="I92" s="229"/>
      <c r="J92" s="26"/>
      <c r="K92" s="26"/>
      <c r="L92" s="26"/>
      <c r="M92" s="26"/>
      <c r="N92" s="231"/>
      <c r="O92" s="231"/>
      <c r="P92" s="230" t="s">
        <v>248</v>
      </c>
    </row>
    <row r="93" spans="1:16" x14ac:dyDescent="0.25">
      <c r="A93" s="26"/>
      <c r="B93" s="231"/>
      <c r="C93" s="231"/>
      <c r="D93" s="231"/>
      <c r="E93" s="231"/>
      <c r="F93" s="231"/>
      <c r="G93" s="231"/>
      <c r="H93" s="231"/>
      <c r="I93" s="229"/>
      <c r="J93" s="26"/>
      <c r="K93" s="26"/>
      <c r="L93" s="26"/>
      <c r="M93" s="26"/>
      <c r="N93" s="231"/>
      <c r="O93" s="231"/>
      <c r="P93" s="230" t="s">
        <v>248</v>
      </c>
    </row>
    <row r="94" spans="1:16" x14ac:dyDescent="0.25">
      <c r="A94" s="26"/>
      <c r="B94" s="231"/>
      <c r="C94" s="231"/>
      <c r="D94" s="231"/>
      <c r="E94" s="231"/>
      <c r="F94" s="231"/>
      <c r="G94" s="231"/>
      <c r="H94" s="231"/>
      <c r="I94" s="229"/>
      <c r="J94" s="26"/>
      <c r="K94" s="26"/>
      <c r="L94" s="26"/>
      <c r="M94" s="26"/>
      <c r="N94" s="231"/>
      <c r="O94" s="231"/>
      <c r="P94" s="230" t="s">
        <v>248</v>
      </c>
    </row>
    <row r="95" spans="1:16" x14ac:dyDescent="0.25">
      <c r="A95" s="26"/>
      <c r="B95" s="231"/>
      <c r="C95" s="231"/>
      <c r="D95" s="231"/>
      <c r="E95" s="231"/>
      <c r="F95" s="231"/>
      <c r="G95" s="231"/>
      <c r="H95" s="231"/>
      <c r="I95" s="229"/>
      <c r="J95" s="26"/>
      <c r="K95" s="26"/>
      <c r="L95" s="26"/>
      <c r="M95" s="26"/>
      <c r="N95" s="231"/>
      <c r="O95" s="231"/>
      <c r="P95" s="230" t="s">
        <v>248</v>
      </c>
    </row>
    <row r="96" spans="1:16" x14ac:dyDescent="0.25">
      <c r="A96" s="26"/>
      <c r="B96" s="231"/>
      <c r="C96" s="231"/>
      <c r="D96" s="231"/>
      <c r="E96" s="231"/>
      <c r="F96" s="231"/>
      <c r="G96" s="231"/>
      <c r="H96" s="231"/>
      <c r="I96" s="229"/>
      <c r="J96" s="26"/>
      <c r="K96" s="26"/>
      <c r="L96" s="26"/>
      <c r="M96" s="26"/>
      <c r="N96" s="231"/>
      <c r="O96" s="231"/>
      <c r="P96" s="230" t="s">
        <v>248</v>
      </c>
    </row>
    <row r="97" spans="1:16" x14ac:dyDescent="0.25">
      <c r="A97" s="26"/>
      <c r="B97" s="231"/>
      <c r="C97" s="231"/>
      <c r="D97" s="231"/>
      <c r="E97" s="231"/>
      <c r="F97" s="231"/>
      <c r="G97" s="231"/>
      <c r="H97" s="231"/>
      <c r="I97" s="229"/>
      <c r="J97" s="26"/>
      <c r="K97" s="26"/>
      <c r="L97" s="26"/>
      <c r="M97" s="26"/>
      <c r="N97" s="231"/>
      <c r="O97" s="231"/>
      <c r="P97" s="230" t="s">
        <v>248</v>
      </c>
    </row>
    <row r="98" spans="1:16" x14ac:dyDescent="0.25">
      <c r="A98" s="26"/>
      <c r="B98" s="231"/>
      <c r="C98" s="231"/>
      <c r="D98" s="231"/>
      <c r="E98" s="231"/>
      <c r="F98" s="231"/>
      <c r="G98" s="231"/>
      <c r="H98" s="231"/>
      <c r="I98" s="229"/>
      <c r="J98" s="26"/>
      <c r="K98" s="26"/>
      <c r="L98" s="26"/>
      <c r="M98" s="26"/>
      <c r="N98" s="231"/>
      <c r="O98" s="231"/>
      <c r="P98" s="230" t="s">
        <v>248</v>
      </c>
    </row>
    <row r="99" spans="1:16" x14ac:dyDescent="0.25">
      <c r="A99" s="26"/>
      <c r="B99" s="231"/>
      <c r="C99" s="231"/>
      <c r="D99" s="231"/>
      <c r="E99" s="231"/>
      <c r="F99" s="231"/>
      <c r="G99" s="231"/>
      <c r="H99" s="231"/>
      <c r="I99" s="229"/>
      <c r="J99" s="26"/>
      <c r="K99" s="26"/>
      <c r="L99" s="26"/>
      <c r="M99" s="26"/>
      <c r="N99" s="231"/>
      <c r="O99" s="231"/>
      <c r="P99" s="230" t="s">
        <v>248</v>
      </c>
    </row>
    <row r="100" spans="1:16" x14ac:dyDescent="0.25">
      <c r="A100" s="26"/>
      <c r="B100" s="231"/>
      <c r="C100" s="231"/>
      <c r="D100" s="231"/>
      <c r="E100" s="231"/>
      <c r="F100" s="231"/>
      <c r="G100" s="231"/>
      <c r="H100" s="231"/>
      <c r="I100" s="229"/>
      <c r="J100" s="26"/>
      <c r="K100" s="26"/>
      <c r="L100" s="26"/>
      <c r="M100" s="26"/>
      <c r="N100" s="231"/>
      <c r="O100" s="231"/>
      <c r="P100" s="230" t="s">
        <v>248</v>
      </c>
    </row>
    <row r="101" spans="1:16" x14ac:dyDescent="0.25">
      <c r="A101" s="26"/>
      <c r="B101" s="231"/>
      <c r="C101" s="231"/>
      <c r="D101" s="231"/>
      <c r="E101" s="231"/>
      <c r="F101" s="231"/>
      <c r="G101" s="231"/>
      <c r="H101" s="231"/>
      <c r="I101" s="229"/>
      <c r="J101" s="26"/>
      <c r="K101" s="26"/>
      <c r="L101" s="26"/>
      <c r="M101" s="26"/>
      <c r="N101" s="231"/>
      <c r="O101" s="231"/>
      <c r="P101" s="230" t="s">
        <v>248</v>
      </c>
    </row>
    <row r="102" spans="1:16" x14ac:dyDescent="0.25">
      <c r="A102" s="26"/>
      <c r="B102" s="231"/>
      <c r="C102" s="231"/>
      <c r="D102" s="231"/>
      <c r="E102" s="231"/>
      <c r="F102" s="231"/>
      <c r="G102" s="231"/>
      <c r="H102" s="231"/>
      <c r="I102" s="229"/>
      <c r="J102" s="26"/>
      <c r="K102" s="26"/>
      <c r="L102" s="26"/>
      <c r="M102" s="26"/>
      <c r="N102" s="231"/>
      <c r="O102" s="231"/>
      <c r="P102" s="230" t="s">
        <v>248</v>
      </c>
    </row>
    <row r="103" spans="1:16" x14ac:dyDescent="0.25">
      <c r="A103" s="26"/>
      <c r="B103" s="231"/>
      <c r="C103" s="231"/>
      <c r="D103" s="231"/>
      <c r="E103" s="231"/>
      <c r="F103" s="231"/>
      <c r="G103" s="231"/>
      <c r="H103" s="231"/>
      <c r="I103" s="229"/>
      <c r="J103" s="26"/>
      <c r="K103" s="26"/>
      <c r="L103" s="26"/>
      <c r="M103" s="26"/>
      <c r="N103" s="231"/>
      <c r="O103" s="231"/>
      <c r="P103" s="230" t="s">
        <v>248</v>
      </c>
    </row>
    <row r="104" spans="1:16" x14ac:dyDescent="0.25">
      <c r="A104" s="26"/>
      <c r="B104" s="231"/>
      <c r="C104" s="231"/>
      <c r="D104" s="231"/>
      <c r="E104" s="231"/>
      <c r="F104" s="231"/>
      <c r="G104" s="231"/>
      <c r="H104" s="231"/>
      <c r="I104" s="229"/>
      <c r="J104" s="26"/>
      <c r="K104" s="26"/>
      <c r="L104" s="26"/>
      <c r="M104" s="26"/>
      <c r="N104" s="231"/>
      <c r="O104" s="231"/>
      <c r="P104" s="230" t="s">
        <v>248</v>
      </c>
    </row>
    <row r="105" spans="1:16" x14ac:dyDescent="0.25">
      <c r="A105" s="26"/>
      <c r="B105" s="231"/>
      <c r="C105" s="231"/>
      <c r="D105" s="231"/>
      <c r="E105" s="231"/>
      <c r="F105" s="231"/>
      <c r="G105" s="231"/>
      <c r="H105" s="231"/>
      <c r="I105" s="229"/>
      <c r="J105" s="26"/>
      <c r="K105" s="26"/>
      <c r="L105" s="26"/>
      <c r="M105" s="26"/>
      <c r="N105" s="231"/>
      <c r="O105" s="231"/>
      <c r="P105" s="230" t="s">
        <v>248</v>
      </c>
    </row>
    <row r="106" spans="1:16" x14ac:dyDescent="0.25">
      <c r="A106" s="26"/>
      <c r="B106" s="231"/>
      <c r="C106" s="231"/>
      <c r="D106" s="231"/>
      <c r="E106" s="231"/>
      <c r="F106" s="231"/>
      <c r="G106" s="231"/>
      <c r="H106" s="231"/>
      <c r="I106" s="229"/>
      <c r="J106" s="26"/>
      <c r="K106" s="26"/>
      <c r="L106" s="26"/>
      <c r="M106" s="26"/>
      <c r="N106" s="231"/>
      <c r="O106" s="231"/>
      <c r="P106" s="230" t="s">
        <v>248</v>
      </c>
    </row>
    <row r="107" spans="1:16" x14ac:dyDescent="0.25">
      <c r="A107" s="26"/>
      <c r="B107" s="231"/>
      <c r="C107" s="231"/>
      <c r="D107" s="231"/>
      <c r="E107" s="231"/>
      <c r="F107" s="231"/>
      <c r="G107" s="231"/>
      <c r="H107" s="231"/>
      <c r="I107" s="229"/>
      <c r="J107" s="26"/>
      <c r="K107" s="26"/>
      <c r="L107" s="26"/>
      <c r="M107" s="26"/>
      <c r="N107" s="231"/>
      <c r="O107" s="231"/>
      <c r="P107" s="230" t="s">
        <v>248</v>
      </c>
    </row>
    <row r="108" spans="1:16" x14ac:dyDescent="0.25">
      <c r="A108" s="26"/>
      <c r="B108" s="231"/>
      <c r="C108" s="231"/>
      <c r="D108" s="231"/>
      <c r="E108" s="231"/>
      <c r="F108" s="231"/>
      <c r="G108" s="231"/>
      <c r="H108" s="231"/>
      <c r="I108" s="229"/>
      <c r="J108" s="26"/>
      <c r="K108" s="26"/>
      <c r="L108" s="26"/>
      <c r="M108" s="26"/>
      <c r="N108" s="231"/>
      <c r="O108" s="231"/>
      <c r="P108" s="230" t="s">
        <v>248</v>
      </c>
    </row>
    <row r="109" spans="1:16" x14ac:dyDescent="0.25">
      <c r="A109" s="26"/>
      <c r="B109" s="231"/>
      <c r="C109" s="231"/>
      <c r="D109" s="231"/>
      <c r="E109" s="231"/>
      <c r="F109" s="231"/>
      <c r="G109" s="231"/>
      <c r="H109" s="231"/>
      <c r="I109" s="229"/>
      <c r="J109" s="26"/>
      <c r="K109" s="26"/>
      <c r="L109" s="26"/>
      <c r="M109" s="26"/>
      <c r="N109" s="231"/>
      <c r="O109" s="231"/>
      <c r="P109" s="230" t="s">
        <v>248</v>
      </c>
    </row>
    <row r="110" spans="1:16" x14ac:dyDescent="0.25">
      <c r="A110" s="26"/>
      <c r="B110" s="231"/>
      <c r="C110" s="231"/>
      <c r="D110" s="231"/>
      <c r="E110" s="231"/>
      <c r="F110" s="231"/>
      <c r="G110" s="231"/>
      <c r="H110" s="231"/>
      <c r="I110" s="229"/>
      <c r="J110" s="26"/>
      <c r="K110" s="26"/>
      <c r="L110" s="26"/>
      <c r="M110" s="26"/>
      <c r="N110" s="231"/>
      <c r="O110" s="231"/>
      <c r="P110" s="230" t="s">
        <v>248</v>
      </c>
    </row>
    <row r="111" spans="1:16" x14ac:dyDescent="0.25">
      <c r="A111" s="26"/>
      <c r="B111" s="231"/>
      <c r="C111" s="231"/>
      <c r="D111" s="231"/>
      <c r="E111" s="231"/>
      <c r="F111" s="231"/>
      <c r="G111" s="231"/>
      <c r="H111" s="231"/>
      <c r="I111" s="229"/>
      <c r="J111" s="26"/>
      <c r="K111" s="26"/>
      <c r="L111" s="26"/>
      <c r="M111" s="26"/>
      <c r="N111" s="231"/>
      <c r="O111" s="231"/>
      <c r="P111" s="230" t="s">
        <v>248</v>
      </c>
    </row>
    <row r="112" spans="1:16" x14ac:dyDescent="0.25">
      <c r="A112" s="26"/>
      <c r="B112" s="231"/>
      <c r="C112" s="231"/>
      <c r="D112" s="231"/>
      <c r="E112" s="231"/>
      <c r="F112" s="231"/>
      <c r="G112" s="231"/>
      <c r="H112" s="231"/>
      <c r="I112" s="229"/>
      <c r="J112" s="26"/>
      <c r="K112" s="26"/>
      <c r="L112" s="26"/>
      <c r="M112" s="26"/>
      <c r="N112" s="231"/>
      <c r="O112" s="231"/>
      <c r="P112" s="230" t="s">
        <v>248</v>
      </c>
    </row>
    <row r="113" spans="1:16" x14ac:dyDescent="0.25">
      <c r="A113" s="26"/>
      <c r="B113" s="231"/>
      <c r="C113" s="231"/>
      <c r="D113" s="231"/>
      <c r="E113" s="231"/>
      <c r="F113" s="231"/>
      <c r="G113" s="231"/>
      <c r="H113" s="231"/>
      <c r="I113" s="229"/>
      <c r="J113" s="26"/>
      <c r="K113" s="26"/>
      <c r="L113" s="26"/>
      <c r="M113" s="26"/>
      <c r="N113" s="231"/>
      <c r="O113" s="231"/>
      <c r="P113" s="230" t="s">
        <v>248</v>
      </c>
    </row>
    <row r="114" spans="1:16" x14ac:dyDescent="0.25">
      <c r="A114" s="26"/>
      <c r="B114" s="231"/>
      <c r="C114" s="231"/>
      <c r="D114" s="231"/>
      <c r="E114" s="231"/>
      <c r="F114" s="231"/>
      <c r="G114" s="231"/>
      <c r="H114" s="231"/>
      <c r="I114" s="229"/>
      <c r="J114" s="26"/>
      <c r="K114" s="26"/>
      <c r="L114" s="26"/>
      <c r="M114" s="26"/>
      <c r="N114" s="231"/>
      <c r="O114" s="231"/>
      <c r="P114" s="230" t="s">
        <v>248</v>
      </c>
    </row>
    <row r="115" spans="1:16" x14ac:dyDescent="0.25">
      <c r="A115" s="26"/>
      <c r="B115" s="231"/>
      <c r="C115" s="231"/>
      <c r="D115" s="231"/>
      <c r="E115" s="231"/>
      <c r="F115" s="231"/>
      <c r="G115" s="231"/>
      <c r="H115" s="231"/>
      <c r="I115" s="229"/>
      <c r="J115" s="26"/>
      <c r="K115" s="26"/>
      <c r="L115" s="26"/>
      <c r="M115" s="26"/>
      <c r="N115" s="231"/>
      <c r="O115" s="231"/>
      <c r="P115" s="230" t="s">
        <v>248</v>
      </c>
    </row>
    <row r="116" spans="1:16" x14ac:dyDescent="0.25">
      <c r="A116" s="26"/>
      <c r="B116" s="231"/>
      <c r="C116" s="231"/>
      <c r="D116" s="231"/>
      <c r="E116" s="231"/>
      <c r="F116" s="231"/>
      <c r="G116" s="231"/>
      <c r="H116" s="231"/>
      <c r="I116" s="229"/>
      <c r="J116" s="26"/>
      <c r="K116" s="26"/>
      <c r="L116" s="26"/>
      <c r="M116" s="26"/>
      <c r="N116" s="231"/>
      <c r="O116" s="231"/>
      <c r="P116" s="230" t="s">
        <v>248</v>
      </c>
    </row>
    <row r="117" spans="1:16" x14ac:dyDescent="0.25">
      <c r="A117" s="26"/>
      <c r="B117" s="231"/>
      <c r="C117" s="231"/>
      <c r="D117" s="231"/>
      <c r="E117" s="231"/>
      <c r="F117" s="231"/>
      <c r="G117" s="231"/>
      <c r="H117" s="231"/>
      <c r="I117" s="229"/>
      <c r="J117" s="26"/>
      <c r="K117" s="26"/>
      <c r="L117" s="26"/>
      <c r="M117" s="26"/>
      <c r="N117" s="231"/>
      <c r="O117" s="231"/>
      <c r="P117" s="230" t="s">
        <v>248</v>
      </c>
    </row>
    <row r="118" spans="1:16" x14ac:dyDescent="0.25">
      <c r="A118" s="26"/>
      <c r="B118" s="231"/>
      <c r="C118" s="231"/>
      <c r="D118" s="231"/>
      <c r="E118" s="231"/>
      <c r="F118" s="231"/>
      <c r="G118" s="231"/>
      <c r="H118" s="231"/>
      <c r="I118" s="229"/>
      <c r="J118" s="26"/>
      <c r="K118" s="26"/>
      <c r="L118" s="26"/>
      <c r="M118" s="26"/>
      <c r="N118" s="231"/>
      <c r="O118" s="231"/>
      <c r="P118" s="230" t="s">
        <v>248</v>
      </c>
    </row>
    <row r="119" spans="1:16" x14ac:dyDescent="0.25">
      <c r="A119" s="26"/>
      <c r="B119" s="231"/>
      <c r="C119" s="231"/>
      <c r="D119" s="231"/>
      <c r="E119" s="231"/>
      <c r="F119" s="231"/>
      <c r="G119" s="231"/>
      <c r="H119" s="231"/>
      <c r="I119" s="229"/>
      <c r="J119" s="26"/>
      <c r="K119" s="26"/>
      <c r="L119" s="26"/>
      <c r="M119" s="26"/>
      <c r="N119" s="231"/>
      <c r="O119" s="231"/>
      <c r="P119" s="230" t="s">
        <v>248</v>
      </c>
    </row>
    <row r="120" spans="1:16" x14ac:dyDescent="0.25">
      <c r="A120" s="26"/>
      <c r="B120" s="231"/>
      <c r="C120" s="231"/>
      <c r="D120" s="231"/>
      <c r="E120" s="231"/>
      <c r="F120" s="231"/>
      <c r="G120" s="231"/>
      <c r="H120" s="231"/>
      <c r="I120" s="229"/>
      <c r="J120" s="26"/>
      <c r="K120" s="26"/>
      <c r="L120" s="26"/>
      <c r="M120" s="26"/>
      <c r="N120" s="231"/>
      <c r="O120" s="231"/>
      <c r="P120" s="230" t="s">
        <v>248</v>
      </c>
    </row>
    <row r="121" spans="1:16" x14ac:dyDescent="0.25">
      <c r="A121" s="26"/>
      <c r="B121" s="231"/>
      <c r="C121" s="231"/>
      <c r="D121" s="231"/>
      <c r="E121" s="231"/>
      <c r="F121" s="231"/>
      <c r="G121" s="231"/>
      <c r="H121" s="231"/>
      <c r="I121" s="229"/>
      <c r="J121" s="26"/>
      <c r="K121" s="26"/>
      <c r="L121" s="26"/>
      <c r="M121" s="26"/>
      <c r="N121" s="231"/>
      <c r="O121" s="231"/>
      <c r="P121" s="230" t="s">
        <v>248</v>
      </c>
    </row>
    <row r="122" spans="1:16" x14ac:dyDescent="0.25">
      <c r="A122" s="26"/>
      <c r="B122" s="231"/>
      <c r="C122" s="231"/>
      <c r="D122" s="231"/>
      <c r="E122" s="231"/>
      <c r="F122" s="231"/>
      <c r="G122" s="231"/>
      <c r="H122" s="231"/>
      <c r="I122" s="229"/>
      <c r="J122" s="26"/>
      <c r="K122" s="26"/>
      <c r="L122" s="26"/>
      <c r="M122" s="26"/>
      <c r="N122" s="231"/>
      <c r="O122" s="231"/>
      <c r="P122" s="230" t="s">
        <v>248</v>
      </c>
    </row>
    <row r="123" spans="1:16" x14ac:dyDescent="0.25">
      <c r="A123" s="26"/>
      <c r="B123" s="231"/>
      <c r="C123" s="231"/>
      <c r="D123" s="231"/>
      <c r="E123" s="231"/>
      <c r="F123" s="231"/>
      <c r="G123" s="231"/>
      <c r="H123" s="231"/>
      <c r="I123" s="229"/>
      <c r="J123" s="26"/>
      <c r="K123" s="26"/>
      <c r="L123" s="26"/>
      <c r="M123" s="26"/>
      <c r="N123" s="231"/>
      <c r="O123" s="231"/>
      <c r="P123" s="230" t="s">
        <v>248</v>
      </c>
    </row>
    <row r="124" spans="1:16" x14ac:dyDescent="0.25">
      <c r="A124" s="26"/>
      <c r="B124" s="231"/>
      <c r="C124" s="231"/>
      <c r="D124" s="231"/>
      <c r="E124" s="231"/>
      <c r="F124" s="231"/>
      <c r="G124" s="231"/>
      <c r="H124" s="231"/>
      <c r="I124" s="229"/>
      <c r="J124" s="26"/>
      <c r="K124" s="26"/>
      <c r="L124" s="26"/>
      <c r="M124" s="26"/>
      <c r="N124" s="231"/>
      <c r="O124" s="231"/>
      <c r="P124" s="230" t="s">
        <v>248</v>
      </c>
    </row>
    <row r="125" spans="1:16" x14ac:dyDescent="0.25">
      <c r="A125" s="26"/>
      <c r="B125" s="231"/>
      <c r="C125" s="231"/>
      <c r="D125" s="231"/>
      <c r="E125" s="231"/>
      <c r="F125" s="231"/>
      <c r="G125" s="231"/>
      <c r="H125" s="231"/>
      <c r="I125" s="229"/>
      <c r="J125" s="26"/>
      <c r="K125" s="26"/>
      <c r="L125" s="26"/>
      <c r="M125" s="26"/>
      <c r="N125" s="231"/>
      <c r="O125" s="231"/>
      <c r="P125" s="230" t="s">
        <v>248</v>
      </c>
    </row>
    <row r="126" spans="1:16" x14ac:dyDescent="0.25">
      <c r="A126" s="26"/>
      <c r="B126" s="231"/>
      <c r="C126" s="231"/>
      <c r="D126" s="231"/>
      <c r="E126" s="231"/>
      <c r="F126" s="231"/>
      <c r="G126" s="231"/>
      <c r="H126" s="231"/>
      <c r="I126" s="229"/>
      <c r="J126" s="26"/>
      <c r="K126" s="26"/>
      <c r="L126" s="26"/>
      <c r="M126" s="26"/>
      <c r="N126" s="231"/>
      <c r="O126" s="231"/>
      <c r="P126" s="230" t="s">
        <v>248</v>
      </c>
    </row>
    <row r="127" spans="1:16" x14ac:dyDescent="0.25">
      <c r="A127" s="26"/>
      <c r="B127" s="231"/>
      <c r="C127" s="231"/>
      <c r="D127" s="231"/>
      <c r="E127" s="231"/>
      <c r="F127" s="231"/>
      <c r="G127" s="231"/>
      <c r="H127" s="231"/>
      <c r="I127" s="229"/>
      <c r="J127" s="26"/>
      <c r="K127" s="26"/>
      <c r="L127" s="26"/>
      <c r="M127" s="26"/>
      <c r="N127" s="231"/>
      <c r="O127" s="231"/>
      <c r="P127" s="230" t="s">
        <v>248</v>
      </c>
    </row>
    <row r="128" spans="1:16" x14ac:dyDescent="0.25">
      <c r="A128" s="26"/>
      <c r="B128" s="231"/>
      <c r="C128" s="231"/>
      <c r="D128" s="231"/>
      <c r="E128" s="231"/>
      <c r="F128" s="231"/>
      <c r="G128" s="231"/>
      <c r="H128" s="231"/>
      <c r="I128" s="229"/>
      <c r="J128" s="26"/>
      <c r="K128" s="26"/>
      <c r="L128" s="26"/>
      <c r="M128" s="26"/>
      <c r="N128" s="231"/>
      <c r="O128" s="231"/>
      <c r="P128" s="230" t="s">
        <v>248</v>
      </c>
    </row>
    <row r="129" spans="1:16" x14ac:dyDescent="0.25">
      <c r="A129" s="26"/>
      <c r="B129" s="231"/>
      <c r="C129" s="231"/>
      <c r="D129" s="231"/>
      <c r="E129" s="231"/>
      <c r="F129" s="231"/>
      <c r="G129" s="231"/>
      <c r="H129" s="231"/>
      <c r="I129" s="229"/>
      <c r="J129" s="26"/>
      <c r="K129" s="26"/>
      <c r="L129" s="26"/>
      <c r="M129" s="26"/>
      <c r="N129" s="231"/>
      <c r="O129" s="231"/>
      <c r="P129" s="230" t="s">
        <v>248</v>
      </c>
    </row>
    <row r="130" spans="1:16" x14ac:dyDescent="0.25">
      <c r="A130" s="26"/>
      <c r="B130" s="231"/>
      <c r="C130" s="231"/>
      <c r="D130" s="231"/>
      <c r="E130" s="231"/>
      <c r="F130" s="231"/>
      <c r="G130" s="231"/>
      <c r="H130" s="231"/>
      <c r="I130" s="229"/>
      <c r="J130" s="26"/>
      <c r="K130" s="26"/>
      <c r="L130" s="26"/>
      <c r="M130" s="26"/>
      <c r="N130" s="231"/>
      <c r="O130" s="231"/>
      <c r="P130" s="230" t="s">
        <v>248</v>
      </c>
    </row>
    <row r="131" spans="1:16" x14ac:dyDescent="0.25">
      <c r="A131" s="26"/>
      <c r="B131" s="231"/>
      <c r="C131" s="231"/>
      <c r="D131" s="231"/>
      <c r="E131" s="231"/>
      <c r="F131" s="231"/>
      <c r="G131" s="231"/>
      <c r="H131" s="231"/>
      <c r="I131" s="229"/>
      <c r="J131" s="26"/>
      <c r="K131" s="26"/>
      <c r="L131" s="26"/>
      <c r="M131" s="26"/>
      <c r="N131" s="231"/>
      <c r="O131" s="231"/>
      <c r="P131" s="230" t="s">
        <v>248</v>
      </c>
    </row>
    <row r="132" spans="1:16" x14ac:dyDescent="0.25">
      <c r="A132" s="26"/>
      <c r="B132" s="231"/>
      <c r="C132" s="231"/>
      <c r="D132" s="231"/>
      <c r="E132" s="231"/>
      <c r="F132" s="231"/>
      <c r="G132" s="231"/>
      <c r="H132" s="231"/>
      <c r="I132" s="229"/>
      <c r="J132" s="26"/>
      <c r="K132" s="26"/>
      <c r="L132" s="26"/>
      <c r="M132" s="26"/>
      <c r="N132" s="231"/>
      <c r="O132" s="231"/>
      <c r="P132" s="230" t="s">
        <v>248</v>
      </c>
    </row>
    <row r="133" spans="1:16" x14ac:dyDescent="0.25">
      <c r="A133" s="26"/>
      <c r="B133" s="231"/>
      <c r="C133" s="231"/>
      <c r="D133" s="231"/>
      <c r="E133" s="231"/>
      <c r="F133" s="231"/>
      <c r="G133" s="231"/>
      <c r="H133" s="231"/>
      <c r="I133" s="229"/>
      <c r="J133" s="26"/>
      <c r="K133" s="26"/>
      <c r="L133" s="26"/>
      <c r="M133" s="26"/>
      <c r="N133" s="231"/>
      <c r="O133" s="231"/>
      <c r="P133" s="230" t="s">
        <v>248</v>
      </c>
    </row>
    <row r="134" spans="1:16" x14ac:dyDescent="0.25">
      <c r="A134" s="26"/>
      <c r="B134" s="231"/>
      <c r="C134" s="231"/>
      <c r="D134" s="231"/>
      <c r="E134" s="231"/>
      <c r="F134" s="231"/>
      <c r="G134" s="231"/>
      <c r="H134" s="231"/>
      <c r="I134" s="229"/>
      <c r="J134" s="26"/>
      <c r="K134" s="26"/>
      <c r="L134" s="26"/>
      <c r="M134" s="26"/>
      <c r="N134" s="231"/>
      <c r="O134" s="231"/>
      <c r="P134" s="230" t="s">
        <v>248</v>
      </c>
    </row>
    <row r="135" spans="1:16" x14ac:dyDescent="0.25">
      <c r="A135" s="26"/>
      <c r="B135" s="231"/>
      <c r="C135" s="231"/>
      <c r="D135" s="231"/>
      <c r="E135" s="231"/>
      <c r="F135" s="231"/>
      <c r="G135" s="231"/>
      <c r="H135" s="231"/>
      <c r="I135" s="229"/>
      <c r="J135" s="26"/>
      <c r="K135" s="26"/>
      <c r="L135" s="26"/>
      <c r="M135" s="26"/>
      <c r="N135" s="231"/>
      <c r="O135" s="231"/>
      <c r="P135" s="230" t="s">
        <v>248</v>
      </c>
    </row>
    <row r="136" spans="1:16" x14ac:dyDescent="0.25">
      <c r="A136" s="26"/>
      <c r="B136" s="231"/>
      <c r="C136" s="231"/>
      <c r="D136" s="231"/>
      <c r="E136" s="231"/>
      <c r="F136" s="231"/>
      <c r="G136" s="231"/>
      <c r="H136" s="231"/>
      <c r="I136" s="229"/>
      <c r="J136" s="26"/>
      <c r="K136" s="26"/>
      <c r="L136" s="26"/>
      <c r="M136" s="26"/>
      <c r="N136" s="231"/>
      <c r="O136" s="231"/>
      <c r="P136" s="230" t="s">
        <v>248</v>
      </c>
    </row>
    <row r="137" spans="1:16" x14ac:dyDescent="0.25">
      <c r="A137" s="26"/>
      <c r="B137" s="231"/>
      <c r="C137" s="231"/>
      <c r="D137" s="231"/>
      <c r="E137" s="231"/>
      <c r="F137" s="231"/>
      <c r="G137" s="231"/>
      <c r="H137" s="231"/>
      <c r="I137" s="229"/>
      <c r="J137" s="26"/>
      <c r="K137" s="26"/>
      <c r="L137" s="26"/>
      <c r="M137" s="26"/>
      <c r="N137" s="231"/>
      <c r="O137" s="231"/>
      <c r="P137" s="230" t="s">
        <v>248</v>
      </c>
    </row>
    <row r="138" spans="1:16" x14ac:dyDescent="0.25">
      <c r="A138" s="26"/>
      <c r="B138" s="231"/>
      <c r="C138" s="231"/>
      <c r="D138" s="231"/>
      <c r="E138" s="231"/>
      <c r="F138" s="231"/>
      <c r="G138" s="231"/>
      <c r="H138" s="231"/>
      <c r="I138" s="229"/>
      <c r="J138" s="26"/>
      <c r="K138" s="26"/>
      <c r="L138" s="26"/>
      <c r="M138" s="26"/>
      <c r="N138" s="231"/>
      <c r="O138" s="231"/>
      <c r="P138" s="230" t="s">
        <v>248</v>
      </c>
    </row>
    <row r="139" spans="1:16" x14ac:dyDescent="0.25">
      <c r="A139" s="26"/>
      <c r="B139" s="231"/>
      <c r="C139" s="231"/>
      <c r="D139" s="231"/>
      <c r="E139" s="231"/>
      <c r="F139" s="231"/>
      <c r="G139" s="231"/>
      <c r="H139" s="231"/>
      <c r="I139" s="229"/>
      <c r="J139" s="26"/>
      <c r="K139" s="26"/>
      <c r="L139" s="26"/>
      <c r="M139" s="26"/>
      <c r="N139" s="231"/>
      <c r="O139" s="231"/>
      <c r="P139" s="230" t="s">
        <v>248</v>
      </c>
    </row>
    <row r="140" spans="1:16" x14ac:dyDescent="0.25">
      <c r="A140" s="26"/>
      <c r="B140" s="231"/>
      <c r="C140" s="231"/>
      <c r="D140" s="231"/>
      <c r="E140" s="231"/>
      <c r="F140" s="231"/>
      <c r="G140" s="231"/>
      <c r="H140" s="231"/>
      <c r="I140" s="229"/>
      <c r="J140" s="26"/>
      <c r="K140" s="26"/>
      <c r="L140" s="26"/>
      <c r="M140" s="26"/>
      <c r="N140" s="231"/>
      <c r="O140" s="231"/>
      <c r="P140" s="230" t="s">
        <v>248</v>
      </c>
    </row>
    <row r="141" spans="1:16" x14ac:dyDescent="0.25">
      <c r="A141" s="26"/>
      <c r="B141" s="231"/>
      <c r="C141" s="231"/>
      <c r="D141" s="231"/>
      <c r="E141" s="231"/>
      <c r="F141" s="231"/>
      <c r="G141" s="231"/>
      <c r="H141" s="231"/>
      <c r="I141" s="229"/>
      <c r="J141" s="26"/>
      <c r="K141" s="26"/>
      <c r="L141" s="26"/>
      <c r="M141" s="26"/>
      <c r="N141" s="231"/>
      <c r="O141" s="231"/>
      <c r="P141" s="230" t="s">
        <v>248</v>
      </c>
    </row>
    <row r="142" spans="1:16" x14ac:dyDescent="0.25">
      <c r="A142" s="26"/>
      <c r="B142" s="231"/>
      <c r="C142" s="231"/>
      <c r="D142" s="231"/>
      <c r="E142" s="231"/>
      <c r="F142" s="231"/>
      <c r="G142" s="231"/>
      <c r="H142" s="231"/>
      <c r="I142" s="229"/>
      <c r="J142" s="26"/>
      <c r="K142" s="26"/>
      <c r="L142" s="26"/>
      <c r="M142" s="26"/>
      <c r="N142" s="231"/>
      <c r="O142" s="231"/>
      <c r="P142" s="230" t="s">
        <v>248</v>
      </c>
    </row>
    <row r="143" spans="1:16" x14ac:dyDescent="0.25">
      <c r="A143" s="26"/>
      <c r="B143" s="231"/>
      <c r="C143" s="231"/>
      <c r="D143" s="231"/>
      <c r="E143" s="231"/>
      <c r="F143" s="231"/>
      <c r="G143" s="231"/>
      <c r="H143" s="231"/>
      <c r="I143" s="229"/>
      <c r="J143" s="26"/>
      <c r="K143" s="26"/>
      <c r="L143" s="26"/>
      <c r="M143" s="26"/>
      <c r="N143" s="231"/>
      <c r="O143" s="231"/>
      <c r="P143" s="230" t="s">
        <v>248</v>
      </c>
    </row>
    <row r="144" spans="1:16" x14ac:dyDescent="0.25">
      <c r="A144" s="26"/>
      <c r="B144" s="231"/>
      <c r="C144" s="231"/>
      <c r="D144" s="231"/>
      <c r="E144" s="231"/>
      <c r="F144" s="231"/>
      <c r="G144" s="231"/>
      <c r="H144" s="231"/>
      <c r="I144" s="229"/>
      <c r="J144" s="26"/>
      <c r="K144" s="26"/>
      <c r="L144" s="26"/>
      <c r="M144" s="26"/>
      <c r="N144" s="231"/>
      <c r="O144" s="231"/>
      <c r="P144" s="230" t="s">
        <v>248</v>
      </c>
    </row>
    <row r="145" spans="1:16" x14ac:dyDescent="0.25">
      <c r="A145" s="26"/>
      <c r="B145" s="231"/>
      <c r="C145" s="231"/>
      <c r="D145" s="231"/>
      <c r="E145" s="231"/>
      <c r="F145" s="231"/>
      <c r="G145" s="231"/>
      <c r="H145" s="231"/>
      <c r="I145" s="229"/>
      <c r="J145" s="26"/>
      <c r="K145" s="26"/>
      <c r="L145" s="26"/>
      <c r="M145" s="26"/>
      <c r="N145" s="231"/>
      <c r="O145" s="231"/>
      <c r="P145" s="230" t="s">
        <v>248</v>
      </c>
    </row>
    <row r="146" spans="1:16" x14ac:dyDescent="0.25">
      <c r="A146" s="26"/>
      <c r="B146" s="231"/>
      <c r="C146" s="231"/>
      <c r="D146" s="231"/>
      <c r="E146" s="231"/>
      <c r="F146" s="231"/>
      <c r="G146" s="231"/>
      <c r="H146" s="231"/>
      <c r="I146" s="229"/>
      <c r="J146" s="26"/>
      <c r="K146" s="26"/>
      <c r="L146" s="26"/>
      <c r="M146" s="26"/>
      <c r="N146" s="231"/>
      <c r="O146" s="231"/>
      <c r="P146" s="230" t="s">
        <v>248</v>
      </c>
    </row>
    <row r="147" spans="1:16" x14ac:dyDescent="0.25">
      <c r="A147" s="26"/>
      <c r="B147" s="231"/>
      <c r="C147" s="231"/>
      <c r="D147" s="231"/>
      <c r="E147" s="231"/>
      <c r="F147" s="231"/>
      <c r="G147" s="231"/>
      <c r="H147" s="231"/>
      <c r="I147" s="229"/>
      <c r="J147" s="26"/>
      <c r="K147" s="26"/>
      <c r="L147" s="26"/>
      <c r="M147" s="26"/>
      <c r="N147" s="231"/>
      <c r="O147" s="231"/>
      <c r="P147" s="230" t="s">
        <v>248</v>
      </c>
    </row>
    <row r="148" spans="1:16" x14ac:dyDescent="0.25">
      <c r="A148" s="26"/>
      <c r="B148" s="231"/>
      <c r="C148" s="231"/>
      <c r="D148" s="231"/>
      <c r="E148" s="231"/>
      <c r="F148" s="231"/>
      <c r="G148" s="231"/>
      <c r="H148" s="231"/>
      <c r="I148" s="229"/>
      <c r="J148" s="26"/>
      <c r="K148" s="26"/>
      <c r="L148" s="26"/>
      <c r="M148" s="26"/>
      <c r="N148" s="231"/>
      <c r="O148" s="231"/>
      <c r="P148" s="230" t="s">
        <v>248</v>
      </c>
    </row>
    <row r="149" spans="1:16" x14ac:dyDescent="0.25">
      <c r="A149" s="26"/>
      <c r="B149" s="231"/>
      <c r="C149" s="231"/>
      <c r="D149" s="231"/>
      <c r="E149" s="231"/>
      <c r="F149" s="231"/>
      <c r="G149" s="231"/>
      <c r="H149" s="231"/>
      <c r="I149" s="229"/>
      <c r="J149" s="26"/>
      <c r="K149" s="26"/>
      <c r="L149" s="26"/>
      <c r="M149" s="26"/>
      <c r="N149" s="231"/>
      <c r="O149" s="231"/>
      <c r="P149" s="230" t="s">
        <v>248</v>
      </c>
    </row>
    <row r="150" spans="1:16" x14ac:dyDescent="0.25">
      <c r="A150" s="26"/>
      <c r="B150" s="231"/>
      <c r="C150" s="231"/>
      <c r="D150" s="231"/>
      <c r="E150" s="231"/>
      <c r="F150" s="231"/>
      <c r="G150" s="231"/>
      <c r="H150" s="231"/>
      <c r="I150" s="229"/>
      <c r="J150" s="26"/>
      <c r="K150" s="26"/>
      <c r="L150" s="26"/>
      <c r="M150" s="26"/>
      <c r="N150" s="231"/>
      <c r="O150" s="231"/>
      <c r="P150" s="230" t="s">
        <v>248</v>
      </c>
    </row>
    <row r="151" spans="1:16" x14ac:dyDescent="0.25">
      <c r="A151" s="26"/>
      <c r="B151" s="231"/>
      <c r="C151" s="231"/>
      <c r="D151" s="231"/>
      <c r="E151" s="231"/>
      <c r="F151" s="231"/>
      <c r="G151" s="231"/>
      <c r="H151" s="231"/>
      <c r="I151" s="229"/>
      <c r="J151" s="26"/>
      <c r="K151" s="26"/>
      <c r="L151" s="26"/>
      <c r="M151" s="26"/>
      <c r="N151" s="231"/>
      <c r="O151" s="231"/>
      <c r="P151" s="230" t="s">
        <v>248</v>
      </c>
    </row>
    <row r="152" spans="1:16" x14ac:dyDescent="0.25">
      <c r="A152" s="26"/>
      <c r="B152" s="231"/>
      <c r="C152" s="231"/>
      <c r="D152" s="231"/>
      <c r="E152" s="231"/>
      <c r="F152" s="231"/>
      <c r="G152" s="231"/>
      <c r="H152" s="231"/>
      <c r="I152" s="229"/>
      <c r="J152" s="26"/>
      <c r="K152" s="26"/>
      <c r="L152" s="26"/>
      <c r="M152" s="26"/>
      <c r="N152" s="231"/>
      <c r="O152" s="231"/>
      <c r="P152" s="230" t="s">
        <v>248</v>
      </c>
    </row>
    <row r="153" spans="1:16" x14ac:dyDescent="0.25">
      <c r="A153" s="26"/>
      <c r="B153" s="231"/>
      <c r="C153" s="231"/>
      <c r="D153" s="231"/>
      <c r="E153" s="231"/>
      <c r="F153" s="231"/>
      <c r="G153" s="231"/>
      <c r="H153" s="231"/>
      <c r="I153" s="229"/>
      <c r="J153" s="26"/>
      <c r="K153" s="26"/>
      <c r="L153" s="26"/>
      <c r="M153" s="26"/>
      <c r="N153" s="231"/>
      <c r="O153" s="231"/>
      <c r="P153" s="230" t="s">
        <v>248</v>
      </c>
    </row>
    <row r="154" spans="1:16" x14ac:dyDescent="0.25">
      <c r="A154" s="26"/>
      <c r="B154" s="231"/>
      <c r="C154" s="231"/>
      <c r="D154" s="231"/>
      <c r="E154" s="231"/>
      <c r="F154" s="231"/>
      <c r="G154" s="231"/>
      <c r="H154" s="231"/>
      <c r="I154" s="229"/>
      <c r="J154" s="26"/>
      <c r="K154" s="26"/>
      <c r="L154" s="26"/>
      <c r="M154" s="26"/>
      <c r="N154" s="231"/>
      <c r="O154" s="231"/>
      <c r="P154" s="230" t="s">
        <v>248</v>
      </c>
    </row>
    <row r="155" spans="1:16" x14ac:dyDescent="0.25">
      <c r="A155" s="26"/>
      <c r="B155" s="231"/>
      <c r="C155" s="231"/>
      <c r="D155" s="231"/>
      <c r="E155" s="231"/>
      <c r="F155" s="231"/>
      <c r="G155" s="231"/>
      <c r="H155" s="231"/>
      <c r="I155" s="229"/>
      <c r="J155" s="26"/>
      <c r="K155" s="26"/>
      <c r="L155" s="26"/>
      <c r="M155" s="26"/>
      <c r="N155" s="231"/>
      <c r="O155" s="231"/>
      <c r="P155" s="230" t="s">
        <v>248</v>
      </c>
    </row>
    <row r="156" spans="1:16" x14ac:dyDescent="0.25">
      <c r="A156" s="26"/>
      <c r="B156" s="231"/>
      <c r="C156" s="231"/>
      <c r="D156" s="231"/>
      <c r="E156" s="231"/>
      <c r="F156" s="231"/>
      <c r="G156" s="231"/>
      <c r="H156" s="231"/>
      <c r="I156" s="229"/>
      <c r="J156" s="26"/>
      <c r="K156" s="26"/>
      <c r="L156" s="26"/>
      <c r="M156" s="26"/>
      <c r="N156" s="231"/>
      <c r="O156" s="231"/>
      <c r="P156" s="230" t="s">
        <v>248</v>
      </c>
    </row>
    <row r="157" spans="1:16" x14ac:dyDescent="0.25">
      <c r="A157" s="26"/>
      <c r="B157" s="231"/>
      <c r="C157" s="231"/>
      <c r="D157" s="231"/>
      <c r="E157" s="231"/>
      <c r="F157" s="231"/>
      <c r="G157" s="231"/>
      <c r="H157" s="231"/>
      <c r="I157" s="229"/>
      <c r="J157" s="26"/>
      <c r="K157" s="26"/>
      <c r="L157" s="26"/>
      <c r="M157" s="26"/>
      <c r="N157" s="231"/>
      <c r="O157" s="231"/>
      <c r="P157" s="230" t="s">
        <v>248</v>
      </c>
    </row>
    <row r="158" spans="1:16" x14ac:dyDescent="0.25">
      <c r="A158" s="26"/>
      <c r="B158" s="231"/>
      <c r="C158" s="231"/>
      <c r="D158" s="231"/>
      <c r="E158" s="231"/>
      <c r="F158" s="231"/>
      <c r="G158" s="231"/>
      <c r="H158" s="231"/>
      <c r="I158" s="229"/>
      <c r="J158" s="26"/>
      <c r="K158" s="26"/>
      <c r="L158" s="26"/>
      <c r="M158" s="26"/>
      <c r="N158" s="231"/>
      <c r="O158" s="231"/>
      <c r="P158" s="230" t="s">
        <v>248</v>
      </c>
    </row>
    <row r="159" spans="1:16" x14ac:dyDescent="0.25">
      <c r="A159" s="26"/>
      <c r="B159" s="231"/>
      <c r="C159" s="231"/>
      <c r="D159" s="231"/>
      <c r="E159" s="231"/>
      <c r="F159" s="231"/>
      <c r="G159" s="231"/>
      <c r="H159" s="231"/>
      <c r="I159" s="229"/>
      <c r="J159" s="26"/>
      <c r="K159" s="26"/>
      <c r="L159" s="26"/>
      <c r="M159" s="26"/>
      <c r="N159" s="231"/>
      <c r="O159" s="231"/>
      <c r="P159" s="230" t="s">
        <v>248</v>
      </c>
    </row>
    <row r="160" spans="1:16" x14ac:dyDescent="0.25">
      <c r="A160" s="26"/>
      <c r="B160" s="231"/>
      <c r="C160" s="231"/>
      <c r="D160" s="231"/>
      <c r="E160" s="231"/>
      <c r="F160" s="231"/>
      <c r="G160" s="231"/>
      <c r="H160" s="231"/>
      <c r="I160" s="229"/>
      <c r="J160" s="26"/>
      <c r="K160" s="26"/>
      <c r="L160" s="26"/>
      <c r="M160" s="26"/>
      <c r="N160" s="231"/>
      <c r="O160" s="231"/>
      <c r="P160" s="230" t="s">
        <v>248</v>
      </c>
    </row>
    <row r="161" spans="1:16" x14ac:dyDescent="0.25">
      <c r="A161" s="26"/>
      <c r="B161" s="231"/>
      <c r="C161" s="231"/>
      <c r="D161" s="231"/>
      <c r="E161" s="231"/>
      <c r="F161" s="231"/>
      <c r="G161" s="231"/>
      <c r="H161" s="231"/>
      <c r="I161" s="229"/>
      <c r="J161" s="26"/>
      <c r="K161" s="26"/>
      <c r="L161" s="26"/>
      <c r="M161" s="26"/>
      <c r="N161" s="231"/>
      <c r="O161" s="231"/>
      <c r="P161" s="230" t="s">
        <v>248</v>
      </c>
    </row>
    <row r="162" spans="1:16" x14ac:dyDescent="0.25">
      <c r="A162" s="26"/>
      <c r="B162" s="231"/>
      <c r="C162" s="231"/>
      <c r="D162" s="231"/>
      <c r="E162" s="231"/>
      <c r="F162" s="231"/>
      <c r="G162" s="231"/>
      <c r="H162" s="231"/>
      <c r="I162" s="229"/>
      <c r="J162" s="26"/>
      <c r="K162" s="26"/>
      <c r="L162" s="26"/>
      <c r="M162" s="26"/>
      <c r="N162" s="231"/>
      <c r="O162" s="231"/>
      <c r="P162" s="230" t="s">
        <v>248</v>
      </c>
    </row>
    <row r="163" spans="1:16" x14ac:dyDescent="0.25">
      <c r="A163" s="26"/>
      <c r="B163" s="231"/>
      <c r="C163" s="231"/>
      <c r="D163" s="231"/>
      <c r="E163" s="231"/>
      <c r="F163" s="231"/>
      <c r="G163" s="231"/>
      <c r="H163" s="231"/>
      <c r="I163" s="229"/>
      <c r="J163" s="26"/>
      <c r="K163" s="26"/>
      <c r="L163" s="26"/>
      <c r="M163" s="26"/>
      <c r="N163" s="231"/>
      <c r="O163" s="231"/>
      <c r="P163" s="230" t="s">
        <v>248</v>
      </c>
    </row>
    <row r="164" spans="1:16" x14ac:dyDescent="0.25">
      <c r="A164" s="26"/>
      <c r="B164" s="231"/>
      <c r="C164" s="231"/>
      <c r="D164" s="231"/>
      <c r="E164" s="231"/>
      <c r="F164" s="231"/>
      <c r="G164" s="231"/>
      <c r="H164" s="231"/>
      <c r="I164" s="229"/>
      <c r="J164" s="26"/>
      <c r="K164" s="26"/>
      <c r="L164" s="26"/>
      <c r="M164" s="26"/>
      <c r="N164" s="231"/>
      <c r="O164" s="231"/>
      <c r="P164" s="230" t="s">
        <v>248</v>
      </c>
    </row>
    <row r="165" spans="1:16" x14ac:dyDescent="0.25">
      <c r="A165" s="26"/>
      <c r="B165" s="231"/>
      <c r="C165" s="231"/>
      <c r="D165" s="231"/>
      <c r="E165" s="231"/>
      <c r="F165" s="231"/>
      <c r="G165" s="231"/>
      <c r="H165" s="231"/>
      <c r="I165" s="229"/>
      <c r="J165" s="26"/>
      <c r="K165" s="26"/>
      <c r="L165" s="26"/>
      <c r="M165" s="26"/>
      <c r="N165" s="231"/>
      <c r="O165" s="231"/>
      <c r="P165" s="230" t="s">
        <v>248</v>
      </c>
    </row>
    <row r="166" spans="1:16" x14ac:dyDescent="0.25">
      <c r="A166" s="26"/>
      <c r="B166" s="231"/>
      <c r="C166" s="231"/>
      <c r="D166" s="231"/>
      <c r="E166" s="231"/>
      <c r="F166" s="231"/>
      <c r="G166" s="231"/>
      <c r="H166" s="231"/>
      <c r="I166" s="229"/>
      <c r="J166" s="26"/>
      <c r="K166" s="26"/>
      <c r="L166" s="26"/>
      <c r="M166" s="26"/>
      <c r="N166" s="231"/>
      <c r="O166" s="231"/>
      <c r="P166" s="230" t="s">
        <v>248</v>
      </c>
    </row>
    <row r="167" spans="1:16" x14ac:dyDescent="0.25">
      <c r="A167" s="26"/>
      <c r="B167" s="231"/>
      <c r="C167" s="231"/>
      <c r="D167" s="231"/>
      <c r="E167" s="231"/>
      <c r="F167" s="231"/>
      <c r="G167" s="231"/>
      <c r="H167" s="231"/>
      <c r="I167" s="229"/>
      <c r="J167" s="26"/>
      <c r="K167" s="26"/>
      <c r="L167" s="26"/>
      <c r="M167" s="26"/>
      <c r="N167" s="231"/>
      <c r="O167" s="231"/>
      <c r="P167" s="230" t="s">
        <v>248</v>
      </c>
    </row>
    <row r="168" spans="1:16" x14ac:dyDescent="0.25">
      <c r="A168" s="26"/>
      <c r="B168" s="231"/>
      <c r="C168" s="231"/>
      <c r="D168" s="231"/>
      <c r="E168" s="231"/>
      <c r="F168" s="231"/>
      <c r="G168" s="231"/>
      <c r="H168" s="231"/>
      <c r="I168" s="229"/>
      <c r="J168" s="26"/>
      <c r="K168" s="26"/>
      <c r="L168" s="26"/>
      <c r="M168" s="26"/>
      <c r="N168" s="231"/>
      <c r="O168" s="231"/>
      <c r="P168" s="230" t="s">
        <v>248</v>
      </c>
    </row>
    <row r="169" spans="1:16" x14ac:dyDescent="0.25">
      <c r="A169" s="26"/>
      <c r="B169" s="231"/>
      <c r="C169" s="231"/>
      <c r="D169" s="231"/>
      <c r="E169" s="231"/>
      <c r="F169" s="231"/>
      <c r="G169" s="231"/>
      <c r="H169" s="231"/>
      <c r="I169" s="229"/>
      <c r="J169" s="26"/>
      <c r="K169" s="26"/>
      <c r="L169" s="26"/>
      <c r="M169" s="26"/>
      <c r="N169" s="231"/>
      <c r="O169" s="231"/>
      <c r="P169" s="230" t="s">
        <v>248</v>
      </c>
    </row>
    <row r="170" spans="1:16" x14ac:dyDescent="0.25">
      <c r="A170" s="26"/>
      <c r="B170" s="231"/>
      <c r="C170" s="231"/>
      <c r="D170" s="231"/>
      <c r="E170" s="231"/>
      <c r="F170" s="231"/>
      <c r="G170" s="231"/>
      <c r="H170" s="231"/>
      <c r="I170" s="229"/>
      <c r="J170" s="26"/>
      <c r="K170" s="26"/>
      <c r="L170" s="26"/>
      <c r="M170" s="26"/>
      <c r="N170" s="231"/>
      <c r="O170" s="231"/>
      <c r="P170" s="230" t="s">
        <v>248</v>
      </c>
    </row>
    <row r="171" spans="1:16" x14ac:dyDescent="0.25">
      <c r="A171" s="26"/>
      <c r="B171" s="231"/>
      <c r="C171" s="231"/>
      <c r="D171" s="231"/>
      <c r="E171" s="231"/>
      <c r="F171" s="231"/>
      <c r="G171" s="231"/>
      <c r="H171" s="231"/>
      <c r="I171" s="229"/>
      <c r="J171" s="26"/>
      <c r="K171" s="26"/>
      <c r="L171" s="26"/>
      <c r="M171" s="26"/>
      <c r="N171" s="231"/>
      <c r="O171" s="231"/>
      <c r="P171" s="230" t="s">
        <v>248</v>
      </c>
    </row>
    <row r="172" spans="1:16" x14ac:dyDescent="0.25">
      <c r="A172" s="26"/>
      <c r="B172" s="231"/>
      <c r="C172" s="231"/>
      <c r="D172" s="231"/>
      <c r="E172" s="231"/>
      <c r="F172" s="231"/>
      <c r="G172" s="231"/>
      <c r="H172" s="231"/>
      <c r="I172" s="229"/>
      <c r="J172" s="26"/>
      <c r="K172" s="26"/>
      <c r="L172" s="26"/>
      <c r="M172" s="26"/>
      <c r="N172" s="231"/>
      <c r="O172" s="231"/>
      <c r="P172" s="230" t="s">
        <v>248</v>
      </c>
    </row>
    <row r="173" spans="1:16" x14ac:dyDescent="0.25">
      <c r="A173" s="26"/>
      <c r="B173" s="231"/>
      <c r="C173" s="231"/>
      <c r="D173" s="231"/>
      <c r="E173" s="231"/>
      <c r="F173" s="231"/>
      <c r="G173" s="231"/>
      <c r="H173" s="231"/>
      <c r="I173" s="229"/>
      <c r="J173" s="26"/>
      <c r="K173" s="26"/>
      <c r="L173" s="26"/>
      <c r="M173" s="26"/>
      <c r="N173" s="231"/>
      <c r="O173" s="231"/>
      <c r="P173" s="230" t="s">
        <v>248</v>
      </c>
    </row>
    <row r="174" spans="1:16" x14ac:dyDescent="0.25">
      <c r="A174" s="26"/>
      <c r="B174" s="231"/>
      <c r="C174" s="231"/>
      <c r="D174" s="231"/>
      <c r="E174" s="231"/>
      <c r="F174" s="231"/>
      <c r="G174" s="231"/>
      <c r="H174" s="231"/>
      <c r="I174" s="229"/>
      <c r="J174" s="26"/>
      <c r="K174" s="26"/>
      <c r="L174" s="26"/>
      <c r="M174" s="26"/>
      <c r="N174" s="231"/>
      <c r="O174" s="231"/>
      <c r="P174" s="230" t="s">
        <v>248</v>
      </c>
    </row>
    <row r="175" spans="1:16" x14ac:dyDescent="0.25">
      <c r="A175" s="26"/>
      <c r="B175" s="231"/>
      <c r="C175" s="231"/>
      <c r="D175" s="231"/>
      <c r="E175" s="231"/>
      <c r="F175" s="231"/>
      <c r="G175" s="231"/>
      <c r="H175" s="231"/>
      <c r="I175" s="229"/>
      <c r="J175" s="26"/>
      <c r="K175" s="26"/>
      <c r="L175" s="26"/>
      <c r="M175" s="26"/>
      <c r="N175" s="231"/>
      <c r="O175" s="231"/>
      <c r="P175" s="230" t="s">
        <v>248</v>
      </c>
    </row>
    <row r="176" spans="1:16" x14ac:dyDescent="0.25">
      <c r="A176" s="26"/>
      <c r="B176" s="231"/>
      <c r="C176" s="231"/>
      <c r="D176" s="231"/>
      <c r="E176" s="231"/>
      <c r="F176" s="231"/>
      <c r="G176" s="231"/>
      <c r="H176" s="231"/>
      <c r="I176" s="229"/>
      <c r="J176" s="26"/>
      <c r="K176" s="26"/>
      <c r="L176" s="26"/>
      <c r="M176" s="26"/>
      <c r="N176" s="231"/>
      <c r="O176" s="231"/>
      <c r="P176" s="230" t="s">
        <v>248</v>
      </c>
    </row>
    <row r="177" spans="1:16" x14ac:dyDescent="0.25">
      <c r="A177" s="26"/>
      <c r="B177" s="231"/>
      <c r="C177" s="231"/>
      <c r="D177" s="231"/>
      <c r="E177" s="231"/>
      <c r="F177" s="231"/>
      <c r="G177" s="231"/>
      <c r="H177" s="231"/>
      <c r="I177" s="229"/>
      <c r="J177" s="26"/>
      <c r="K177" s="26"/>
      <c r="L177" s="26"/>
      <c r="M177" s="26"/>
      <c r="N177" s="231"/>
      <c r="O177" s="231"/>
      <c r="P177" s="230" t="s">
        <v>248</v>
      </c>
    </row>
    <row r="178" spans="1:16" x14ac:dyDescent="0.25">
      <c r="A178" s="26"/>
      <c r="B178" s="231"/>
      <c r="C178" s="231"/>
      <c r="D178" s="231"/>
      <c r="E178" s="231"/>
      <c r="F178" s="231"/>
      <c r="G178" s="231"/>
      <c r="H178" s="231"/>
      <c r="I178" s="229"/>
      <c r="J178" s="26"/>
      <c r="K178" s="26"/>
      <c r="L178" s="26"/>
      <c r="M178" s="26"/>
      <c r="N178" s="231"/>
      <c r="O178" s="231"/>
      <c r="P178" s="230" t="s">
        <v>248</v>
      </c>
    </row>
    <row r="179" spans="1:16" x14ac:dyDescent="0.25">
      <c r="A179" s="26"/>
      <c r="B179" s="231"/>
      <c r="C179" s="231"/>
      <c r="D179" s="231"/>
      <c r="E179" s="231"/>
      <c r="F179" s="231"/>
      <c r="G179" s="231"/>
      <c r="H179" s="231"/>
      <c r="I179" s="229"/>
      <c r="J179" s="26"/>
      <c r="K179" s="26"/>
      <c r="L179" s="26"/>
      <c r="M179" s="26"/>
      <c r="N179" s="231"/>
      <c r="O179" s="231"/>
      <c r="P179" s="230" t="s">
        <v>248</v>
      </c>
    </row>
    <row r="180" spans="1:16" x14ac:dyDescent="0.25">
      <c r="A180" s="26"/>
      <c r="B180" s="231"/>
      <c r="C180" s="231"/>
      <c r="D180" s="231"/>
      <c r="E180" s="231"/>
      <c r="F180" s="231"/>
      <c r="G180" s="231"/>
      <c r="H180" s="231"/>
      <c r="I180" s="229"/>
      <c r="J180" s="26"/>
      <c r="K180" s="26"/>
      <c r="L180" s="26"/>
      <c r="M180" s="26"/>
      <c r="N180" s="231"/>
      <c r="O180" s="231"/>
      <c r="P180" s="230" t="s">
        <v>248</v>
      </c>
    </row>
    <row r="181" spans="1:16" x14ac:dyDescent="0.25">
      <c r="A181" s="26"/>
      <c r="B181" s="231"/>
      <c r="C181" s="231"/>
      <c r="D181" s="231"/>
      <c r="E181" s="231"/>
      <c r="F181" s="231"/>
      <c r="G181" s="231"/>
      <c r="H181" s="231"/>
      <c r="I181" s="229"/>
      <c r="J181" s="26"/>
      <c r="K181" s="26"/>
      <c r="L181" s="26"/>
      <c r="M181" s="26"/>
      <c r="N181" s="231"/>
      <c r="O181" s="231"/>
      <c r="P181" s="230" t="s">
        <v>248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T238"/>
  <sheetViews>
    <sheetView topLeftCell="A16" workbookViewId="0">
      <selection activeCell="B17" sqref="B17"/>
    </sheetView>
  </sheetViews>
  <sheetFormatPr baseColWidth="10" defaultColWidth="9.140625" defaultRowHeight="15" x14ac:dyDescent="0.25"/>
  <cols>
    <col min="2" max="2" width="11.85546875" bestFit="1" customWidth="1"/>
    <col min="5" max="5" width="17.85546875" customWidth="1"/>
    <col min="6" max="6" width="14.7109375" customWidth="1"/>
    <col min="7" max="7" width="14.28515625" customWidth="1"/>
    <col min="8" max="8" width="18.42578125" customWidth="1"/>
    <col min="9" max="9" width="24.140625" customWidth="1"/>
    <col min="10" max="10" width="13" customWidth="1"/>
    <col min="11" max="11" width="13.7109375" customWidth="1"/>
    <col min="12" max="12" width="13" customWidth="1"/>
    <col min="13" max="13" width="13.7109375" customWidth="1"/>
    <col min="14" max="14" width="12" customWidth="1"/>
  </cols>
  <sheetData>
    <row r="1" spans="1:16" x14ac:dyDescent="0.25">
      <c r="A1" s="26"/>
      <c r="B1" s="27">
        <v>45399</v>
      </c>
      <c r="C1" s="231"/>
      <c r="D1" s="231"/>
      <c r="E1" s="231"/>
      <c r="F1" s="231"/>
      <c r="G1" s="231"/>
      <c r="H1" s="231"/>
      <c r="I1" s="229"/>
      <c r="J1" s="26"/>
      <c r="K1" s="26"/>
      <c r="L1" s="26"/>
      <c r="M1" s="26"/>
      <c r="N1" s="231"/>
      <c r="O1" s="231"/>
      <c r="P1" s="232" t="s">
        <v>248</v>
      </c>
    </row>
    <row r="2" spans="1:16" ht="45" x14ac:dyDescent="0.25">
      <c r="A2" s="28" t="s">
        <v>566</v>
      </c>
      <c r="B2" s="29" t="s">
        <v>567</v>
      </c>
      <c r="C2" s="30" t="s">
        <v>568</v>
      </c>
      <c r="D2" s="30" t="s">
        <v>645</v>
      </c>
      <c r="E2" s="30" t="s">
        <v>646</v>
      </c>
      <c r="F2" s="30" t="s">
        <v>569</v>
      </c>
      <c r="G2" s="30" t="s">
        <v>570</v>
      </c>
      <c r="H2" s="31" t="s">
        <v>571</v>
      </c>
      <c r="I2" s="29" t="s">
        <v>572</v>
      </c>
      <c r="J2" s="29" t="s">
        <v>573</v>
      </c>
      <c r="K2" s="29" t="s">
        <v>574</v>
      </c>
      <c r="L2" s="29" t="s">
        <v>575</v>
      </c>
      <c r="M2" s="29" t="s">
        <v>576</v>
      </c>
      <c r="N2" s="29" t="s">
        <v>577</v>
      </c>
      <c r="O2" s="29" t="s">
        <v>578</v>
      </c>
      <c r="P2" s="32" t="s">
        <v>579</v>
      </c>
    </row>
    <row r="3" spans="1:16" ht="177.75" customHeight="1" x14ac:dyDescent="0.25">
      <c r="A3" s="33">
        <v>52</v>
      </c>
      <c r="B3" s="34">
        <v>2023</v>
      </c>
      <c r="C3" s="34" t="s">
        <v>248</v>
      </c>
      <c r="D3" s="34" t="s">
        <v>248</v>
      </c>
      <c r="E3" s="34" t="s">
        <v>248</v>
      </c>
      <c r="F3" s="34" t="s">
        <v>248</v>
      </c>
      <c r="G3" s="34" t="s">
        <v>248</v>
      </c>
      <c r="H3" s="34" t="s">
        <v>687</v>
      </c>
      <c r="I3" s="34" t="s">
        <v>688</v>
      </c>
      <c r="J3" s="35">
        <v>44974</v>
      </c>
      <c r="K3" s="35">
        <v>45280</v>
      </c>
      <c r="L3" s="35">
        <v>45402</v>
      </c>
      <c r="M3" s="35">
        <v>45463</v>
      </c>
      <c r="N3" s="35">
        <v>46193</v>
      </c>
      <c r="O3" s="224" t="s">
        <v>248</v>
      </c>
      <c r="P3" s="224" t="s">
        <v>248</v>
      </c>
    </row>
    <row r="4" spans="1:16" ht="232.5" customHeight="1" x14ac:dyDescent="0.25">
      <c r="A4" s="33">
        <v>53</v>
      </c>
      <c r="B4" s="34">
        <v>2023</v>
      </c>
      <c r="C4" s="34" t="s">
        <v>248</v>
      </c>
      <c r="D4" s="34" t="s">
        <v>248</v>
      </c>
      <c r="E4" s="34" t="s">
        <v>248</v>
      </c>
      <c r="F4" s="34" t="s">
        <v>248</v>
      </c>
      <c r="G4" s="34" t="s">
        <v>248</v>
      </c>
      <c r="H4" s="34" t="s">
        <v>687</v>
      </c>
      <c r="I4" s="34" t="s">
        <v>689</v>
      </c>
      <c r="J4" s="35">
        <v>44974</v>
      </c>
      <c r="K4" s="35">
        <v>45280</v>
      </c>
      <c r="L4" s="35">
        <v>45402</v>
      </c>
      <c r="M4" s="35">
        <v>45463</v>
      </c>
      <c r="N4" s="35">
        <v>46193</v>
      </c>
      <c r="O4" s="224" t="s">
        <v>248</v>
      </c>
      <c r="P4" s="224" t="s">
        <v>248</v>
      </c>
    </row>
    <row r="5" spans="1:16" ht="241.5" customHeight="1" x14ac:dyDescent="0.25">
      <c r="A5" s="33">
        <v>54</v>
      </c>
      <c r="B5" s="34">
        <v>2023</v>
      </c>
      <c r="C5" s="34" t="s">
        <v>248</v>
      </c>
      <c r="D5" s="34" t="s">
        <v>248</v>
      </c>
      <c r="E5" s="34" t="s">
        <v>248</v>
      </c>
      <c r="F5" s="34" t="s">
        <v>248</v>
      </c>
      <c r="G5" s="34" t="s">
        <v>248</v>
      </c>
      <c r="H5" s="34" t="s">
        <v>690</v>
      </c>
      <c r="I5" s="34" t="s">
        <v>691</v>
      </c>
      <c r="J5" s="35">
        <v>44974</v>
      </c>
      <c r="K5" s="35">
        <v>45280</v>
      </c>
      <c r="L5" s="35">
        <v>45402</v>
      </c>
      <c r="M5" s="35">
        <v>45463</v>
      </c>
      <c r="N5" s="35">
        <v>46193</v>
      </c>
      <c r="O5" s="224" t="s">
        <v>248</v>
      </c>
      <c r="P5" s="224" t="s">
        <v>248</v>
      </c>
    </row>
    <row r="6" spans="1:16" ht="154.5" customHeight="1" x14ac:dyDescent="0.25">
      <c r="A6" s="33">
        <v>55</v>
      </c>
      <c r="B6" s="34">
        <v>2023</v>
      </c>
      <c r="C6" s="34" t="s">
        <v>248</v>
      </c>
      <c r="D6" s="34" t="s">
        <v>248</v>
      </c>
      <c r="E6" s="34" t="s">
        <v>248</v>
      </c>
      <c r="F6" s="34" t="s">
        <v>248</v>
      </c>
      <c r="G6" s="34" t="s">
        <v>248</v>
      </c>
      <c r="H6" s="34" t="s">
        <v>687</v>
      </c>
      <c r="I6" s="34" t="s">
        <v>692</v>
      </c>
      <c r="J6" s="35">
        <v>44974</v>
      </c>
      <c r="K6" s="35">
        <v>45280</v>
      </c>
      <c r="L6" s="35">
        <v>45402</v>
      </c>
      <c r="M6" s="35">
        <v>45463</v>
      </c>
      <c r="N6" s="35">
        <v>46193</v>
      </c>
      <c r="O6" s="224" t="s">
        <v>248</v>
      </c>
      <c r="P6" s="224" t="s">
        <v>248</v>
      </c>
    </row>
    <row r="7" spans="1:16" ht="138.75" customHeight="1" x14ac:dyDescent="0.25">
      <c r="A7" s="33">
        <v>56</v>
      </c>
      <c r="B7" s="34">
        <v>2023</v>
      </c>
      <c r="C7" s="34" t="s">
        <v>248</v>
      </c>
      <c r="D7" s="34" t="s">
        <v>248</v>
      </c>
      <c r="E7" s="34" t="s">
        <v>248</v>
      </c>
      <c r="F7" s="34" t="s">
        <v>248</v>
      </c>
      <c r="G7" s="34" t="s">
        <v>248</v>
      </c>
      <c r="H7" s="34" t="s">
        <v>687</v>
      </c>
      <c r="I7" s="34" t="s">
        <v>693</v>
      </c>
      <c r="J7" s="35">
        <v>44974</v>
      </c>
      <c r="K7" s="35">
        <v>45280</v>
      </c>
      <c r="L7" s="35">
        <v>45402</v>
      </c>
      <c r="M7" s="35">
        <v>45463</v>
      </c>
      <c r="N7" s="35">
        <v>46193</v>
      </c>
      <c r="O7" s="224" t="s">
        <v>248</v>
      </c>
      <c r="P7" s="224" t="s">
        <v>248</v>
      </c>
    </row>
    <row r="8" spans="1:16" ht="144.75" customHeight="1" x14ac:dyDescent="0.25">
      <c r="A8" s="33">
        <v>57</v>
      </c>
      <c r="B8" s="34">
        <v>2023</v>
      </c>
      <c r="C8" s="34" t="s">
        <v>248</v>
      </c>
      <c r="D8" s="34" t="s">
        <v>248</v>
      </c>
      <c r="E8" s="34" t="s">
        <v>248</v>
      </c>
      <c r="F8" s="34" t="s">
        <v>248</v>
      </c>
      <c r="G8" s="34" t="s">
        <v>248</v>
      </c>
      <c r="H8" s="34" t="s">
        <v>687</v>
      </c>
      <c r="I8" s="34" t="s">
        <v>694</v>
      </c>
      <c r="J8" s="35">
        <v>44974</v>
      </c>
      <c r="K8" s="35">
        <v>45280</v>
      </c>
      <c r="L8" s="35">
        <v>45402</v>
      </c>
      <c r="M8" s="35">
        <v>45463</v>
      </c>
      <c r="N8" s="35">
        <v>46193</v>
      </c>
      <c r="O8" s="224" t="s">
        <v>248</v>
      </c>
      <c r="P8" s="224" t="s">
        <v>248</v>
      </c>
    </row>
    <row r="9" spans="1:16" ht="238.5" customHeight="1" x14ac:dyDescent="0.25">
      <c r="A9" s="33">
        <v>58</v>
      </c>
      <c r="B9" s="34">
        <v>2023</v>
      </c>
      <c r="C9" s="34" t="s">
        <v>248</v>
      </c>
      <c r="D9" s="34" t="s">
        <v>248</v>
      </c>
      <c r="E9" s="34" t="s">
        <v>248</v>
      </c>
      <c r="F9" s="34" t="s">
        <v>248</v>
      </c>
      <c r="G9" s="34" t="s">
        <v>248</v>
      </c>
      <c r="H9" s="34" t="s">
        <v>687</v>
      </c>
      <c r="I9" s="34" t="s">
        <v>695</v>
      </c>
      <c r="J9" s="35">
        <v>44974</v>
      </c>
      <c r="K9" s="35">
        <v>45280</v>
      </c>
      <c r="L9" s="35">
        <v>45402</v>
      </c>
      <c r="M9" s="35">
        <v>45463</v>
      </c>
      <c r="N9" s="35">
        <v>46193</v>
      </c>
      <c r="O9" s="224" t="s">
        <v>248</v>
      </c>
      <c r="P9" s="224" t="s">
        <v>248</v>
      </c>
    </row>
    <row r="10" spans="1:16" ht="212.25" customHeight="1" x14ac:dyDescent="0.25">
      <c r="A10" s="33">
        <v>59</v>
      </c>
      <c r="B10" s="34">
        <v>2023</v>
      </c>
      <c r="C10" s="34" t="s">
        <v>248</v>
      </c>
      <c r="D10" s="34" t="s">
        <v>248</v>
      </c>
      <c r="E10" s="34" t="s">
        <v>248</v>
      </c>
      <c r="F10" s="34" t="s">
        <v>248</v>
      </c>
      <c r="G10" s="34" t="s">
        <v>248</v>
      </c>
      <c r="H10" s="34" t="s">
        <v>687</v>
      </c>
      <c r="I10" s="34" t="s">
        <v>696</v>
      </c>
      <c r="J10" s="35">
        <v>44974</v>
      </c>
      <c r="K10" s="35">
        <v>45280</v>
      </c>
      <c r="L10" s="35">
        <v>45402</v>
      </c>
      <c r="M10" s="35">
        <v>45463</v>
      </c>
      <c r="N10" s="35">
        <v>46193</v>
      </c>
      <c r="O10" s="224" t="s">
        <v>248</v>
      </c>
      <c r="P10" s="224" t="s">
        <v>248</v>
      </c>
    </row>
    <row r="11" spans="1:16" ht="187.5" customHeight="1" x14ac:dyDescent="0.25">
      <c r="A11" s="33">
        <v>60</v>
      </c>
      <c r="B11" s="34">
        <v>2023</v>
      </c>
      <c r="C11" s="34" t="s">
        <v>248</v>
      </c>
      <c r="D11" s="34" t="s">
        <v>248</v>
      </c>
      <c r="E11" s="34" t="s">
        <v>248</v>
      </c>
      <c r="F11" s="34" t="s">
        <v>248</v>
      </c>
      <c r="G11" s="34" t="s">
        <v>248</v>
      </c>
      <c r="H11" s="34" t="s">
        <v>561</v>
      </c>
      <c r="I11" s="34" t="s">
        <v>564</v>
      </c>
      <c r="J11" s="35">
        <v>45016</v>
      </c>
      <c r="K11" s="35">
        <v>45049</v>
      </c>
      <c r="L11" s="35">
        <v>45172</v>
      </c>
      <c r="M11" s="35">
        <v>45233</v>
      </c>
      <c r="N11" s="35">
        <v>45964</v>
      </c>
      <c r="O11" s="224" t="s">
        <v>248</v>
      </c>
      <c r="P11" s="224" t="s">
        <v>248</v>
      </c>
    </row>
    <row r="12" spans="1:16" ht="150.75" customHeight="1" x14ac:dyDescent="0.25">
      <c r="A12" s="33">
        <v>61</v>
      </c>
      <c r="B12" s="34">
        <v>2023</v>
      </c>
      <c r="C12" s="34" t="s">
        <v>248</v>
      </c>
      <c r="D12" s="34" t="s">
        <v>248</v>
      </c>
      <c r="E12" s="34" t="s">
        <v>248</v>
      </c>
      <c r="F12" s="34" t="s">
        <v>248</v>
      </c>
      <c r="G12" s="34" t="s">
        <v>248</v>
      </c>
      <c r="H12" s="34" t="s">
        <v>561</v>
      </c>
      <c r="I12" s="34" t="s">
        <v>697</v>
      </c>
      <c r="J12" s="35">
        <v>45016</v>
      </c>
      <c r="K12" s="35">
        <v>45049</v>
      </c>
      <c r="L12" s="35">
        <v>45172</v>
      </c>
      <c r="M12" s="35">
        <v>45233</v>
      </c>
      <c r="N12" s="35">
        <v>45964</v>
      </c>
      <c r="O12" s="224" t="s">
        <v>248</v>
      </c>
      <c r="P12" s="224" t="s">
        <v>248</v>
      </c>
    </row>
    <row r="13" spans="1:16" ht="113.25" customHeight="1" x14ac:dyDescent="0.25">
      <c r="A13" s="33">
        <v>62</v>
      </c>
      <c r="B13" s="34">
        <v>2023</v>
      </c>
      <c r="C13" s="34" t="s">
        <v>248</v>
      </c>
      <c r="D13" s="34" t="s">
        <v>248</v>
      </c>
      <c r="E13" s="34" t="s">
        <v>248</v>
      </c>
      <c r="F13" s="34" t="s">
        <v>248</v>
      </c>
      <c r="G13" s="34" t="s">
        <v>248</v>
      </c>
      <c r="H13" s="34" t="s">
        <v>554</v>
      </c>
      <c r="I13" s="34" t="s">
        <v>698</v>
      </c>
      <c r="J13" s="35">
        <v>45016</v>
      </c>
      <c r="K13" s="35">
        <v>45034</v>
      </c>
      <c r="L13" s="35">
        <v>45156</v>
      </c>
      <c r="M13" s="35">
        <v>45217</v>
      </c>
      <c r="N13" s="35">
        <v>45948</v>
      </c>
      <c r="O13" s="224" t="s">
        <v>248</v>
      </c>
      <c r="P13" s="224" t="s">
        <v>248</v>
      </c>
    </row>
    <row r="14" spans="1:16" ht="82.5" customHeight="1" x14ac:dyDescent="0.25">
      <c r="A14" s="33">
        <v>63</v>
      </c>
      <c r="B14" s="34">
        <v>2023</v>
      </c>
      <c r="C14" s="34" t="s">
        <v>248</v>
      </c>
      <c r="D14" s="34" t="s">
        <v>248</v>
      </c>
      <c r="E14" s="34" t="s">
        <v>248</v>
      </c>
      <c r="F14" s="34" t="s">
        <v>248</v>
      </c>
      <c r="G14" s="34" t="s">
        <v>248</v>
      </c>
      <c r="H14" s="34" t="s">
        <v>557</v>
      </c>
      <c r="I14" s="34" t="s">
        <v>697</v>
      </c>
      <c r="J14" s="35">
        <v>45019</v>
      </c>
      <c r="K14" s="35">
        <v>45034</v>
      </c>
      <c r="L14" s="35">
        <v>45156</v>
      </c>
      <c r="M14" s="35">
        <v>45217</v>
      </c>
      <c r="N14" s="35">
        <v>45948</v>
      </c>
      <c r="O14" s="224" t="s">
        <v>248</v>
      </c>
      <c r="P14" s="224" t="s">
        <v>248</v>
      </c>
    </row>
    <row r="15" spans="1:16" ht="119.25" customHeight="1" x14ac:dyDescent="0.25">
      <c r="A15" s="33">
        <v>64</v>
      </c>
      <c r="B15" s="34">
        <v>2023</v>
      </c>
      <c r="C15" s="34" t="s">
        <v>248</v>
      </c>
      <c r="D15" s="34" t="s">
        <v>248</v>
      </c>
      <c r="E15" s="34" t="s">
        <v>248</v>
      </c>
      <c r="F15" s="34" t="s">
        <v>248</v>
      </c>
      <c r="G15" s="34" t="s">
        <v>248</v>
      </c>
      <c r="H15" s="34" t="s">
        <v>550</v>
      </c>
      <c r="I15" s="34" t="s">
        <v>697</v>
      </c>
      <c r="J15" s="35">
        <v>45019</v>
      </c>
      <c r="K15" s="35">
        <v>45041</v>
      </c>
      <c r="L15" s="35">
        <v>45163</v>
      </c>
      <c r="M15" s="35">
        <v>45224</v>
      </c>
      <c r="N15" s="35">
        <v>45955</v>
      </c>
      <c r="O15" s="224" t="s">
        <v>248</v>
      </c>
      <c r="P15" s="224" t="s">
        <v>248</v>
      </c>
    </row>
    <row r="16" spans="1:16" ht="157.5" customHeight="1" x14ac:dyDescent="0.25">
      <c r="A16" s="33">
        <v>65</v>
      </c>
      <c r="B16" s="34">
        <v>2023</v>
      </c>
      <c r="C16" s="34" t="s">
        <v>248</v>
      </c>
      <c r="D16" s="34" t="s">
        <v>248</v>
      </c>
      <c r="E16" s="34" t="s">
        <v>248</v>
      </c>
      <c r="F16" s="34" t="s">
        <v>248</v>
      </c>
      <c r="G16" s="34" t="s">
        <v>248</v>
      </c>
      <c r="H16" s="34" t="s">
        <v>699</v>
      </c>
      <c r="I16" s="34" t="s">
        <v>700</v>
      </c>
      <c r="J16" s="35">
        <v>45040</v>
      </c>
      <c r="K16" s="35">
        <v>45351</v>
      </c>
      <c r="L16" s="35">
        <v>45472</v>
      </c>
      <c r="M16" s="35">
        <v>45533</v>
      </c>
      <c r="N16" s="35">
        <v>46263</v>
      </c>
      <c r="O16" s="224" t="s">
        <v>248</v>
      </c>
      <c r="P16" s="224" t="s">
        <v>248</v>
      </c>
    </row>
    <row r="17" spans="1:16" ht="286.5" customHeight="1" x14ac:dyDescent="0.25">
      <c r="A17" s="33">
        <v>66</v>
      </c>
      <c r="B17" s="34">
        <v>2023</v>
      </c>
      <c r="C17" s="34" t="s">
        <v>248</v>
      </c>
      <c r="D17" s="34" t="s">
        <v>248</v>
      </c>
      <c r="E17" s="34" t="s">
        <v>248</v>
      </c>
      <c r="F17" s="34" t="s">
        <v>248</v>
      </c>
      <c r="G17" s="34" t="s">
        <v>248</v>
      </c>
      <c r="H17" s="34" t="s">
        <v>701</v>
      </c>
      <c r="I17" s="34" t="s">
        <v>702</v>
      </c>
      <c r="J17" s="35">
        <v>45077</v>
      </c>
      <c r="K17" s="35">
        <v>45112</v>
      </c>
      <c r="L17" s="35">
        <v>45235</v>
      </c>
      <c r="M17" s="35">
        <v>45296</v>
      </c>
      <c r="N17" s="35">
        <v>46027</v>
      </c>
      <c r="O17" s="224" t="s">
        <v>248</v>
      </c>
      <c r="P17" s="224" t="s">
        <v>248</v>
      </c>
    </row>
    <row r="18" spans="1:16" ht="286.5" customHeight="1" x14ac:dyDescent="0.25">
      <c r="A18" s="33">
        <v>67</v>
      </c>
      <c r="B18" s="34">
        <v>2023</v>
      </c>
      <c r="C18" s="34" t="s">
        <v>248</v>
      </c>
      <c r="D18" s="34" t="s">
        <v>248</v>
      </c>
      <c r="E18" s="34" t="s">
        <v>248</v>
      </c>
      <c r="F18" s="34" t="s">
        <v>248</v>
      </c>
      <c r="G18" s="34" t="s">
        <v>248</v>
      </c>
      <c r="H18" s="34" t="s">
        <v>545</v>
      </c>
      <c r="I18" s="34" t="s">
        <v>703</v>
      </c>
      <c r="J18" s="35">
        <v>45086</v>
      </c>
      <c r="K18" s="35">
        <v>45250</v>
      </c>
      <c r="L18" s="35">
        <v>45371</v>
      </c>
      <c r="M18" s="35">
        <v>45432</v>
      </c>
      <c r="N18" s="35">
        <v>46162</v>
      </c>
      <c r="O18" s="224" t="s">
        <v>248</v>
      </c>
      <c r="P18" s="224" t="s">
        <v>248</v>
      </c>
    </row>
    <row r="19" spans="1:16" ht="213" customHeight="1" x14ac:dyDescent="0.25">
      <c r="A19" s="33">
        <v>68</v>
      </c>
      <c r="B19" s="34">
        <v>2023</v>
      </c>
      <c r="C19" s="34" t="s">
        <v>248</v>
      </c>
      <c r="D19" s="34" t="s">
        <v>248</v>
      </c>
      <c r="E19" s="34" t="s">
        <v>248</v>
      </c>
      <c r="F19" s="34" t="s">
        <v>248</v>
      </c>
      <c r="G19" s="34" t="s">
        <v>248</v>
      </c>
      <c r="H19" s="34" t="s">
        <v>545</v>
      </c>
      <c r="I19" s="34" t="s">
        <v>703</v>
      </c>
      <c r="J19" s="35">
        <v>45086</v>
      </c>
      <c r="K19" s="35">
        <v>45250</v>
      </c>
      <c r="L19" s="35">
        <v>45371</v>
      </c>
      <c r="M19" s="35">
        <v>45432</v>
      </c>
      <c r="N19" s="35">
        <v>46162</v>
      </c>
      <c r="O19" s="224" t="s">
        <v>248</v>
      </c>
      <c r="P19" s="224" t="s">
        <v>248</v>
      </c>
    </row>
    <row r="20" spans="1:16" ht="283.5" customHeight="1" x14ac:dyDescent="0.25">
      <c r="A20" s="33">
        <v>69</v>
      </c>
      <c r="B20" s="34">
        <v>2023</v>
      </c>
      <c r="C20" s="34" t="s">
        <v>248</v>
      </c>
      <c r="D20" s="34" t="s">
        <v>248</v>
      </c>
      <c r="E20" s="34" t="s">
        <v>248</v>
      </c>
      <c r="F20" s="34" t="s">
        <v>248</v>
      </c>
      <c r="G20" s="34" t="s">
        <v>248</v>
      </c>
      <c r="H20" s="34" t="s">
        <v>545</v>
      </c>
      <c r="I20" s="34" t="s">
        <v>703</v>
      </c>
      <c r="J20" s="35">
        <v>45086</v>
      </c>
      <c r="K20" s="35">
        <v>45250</v>
      </c>
      <c r="L20" s="35">
        <v>45371</v>
      </c>
      <c r="M20" s="35">
        <v>45432</v>
      </c>
      <c r="N20" s="35">
        <v>46162</v>
      </c>
      <c r="O20" s="224" t="s">
        <v>248</v>
      </c>
      <c r="P20" s="224" t="s">
        <v>248</v>
      </c>
    </row>
    <row r="21" spans="1:16" ht="237.75" customHeight="1" x14ac:dyDescent="0.25">
      <c r="A21" s="33">
        <v>70</v>
      </c>
      <c r="B21" s="34">
        <v>2023</v>
      </c>
      <c r="C21" s="34" t="s">
        <v>248</v>
      </c>
      <c r="D21" s="34" t="s">
        <v>248</v>
      </c>
      <c r="E21" s="34" t="s">
        <v>248</v>
      </c>
      <c r="F21" s="34" t="s">
        <v>248</v>
      </c>
      <c r="G21" s="34" t="s">
        <v>248</v>
      </c>
      <c r="H21" s="34" t="s">
        <v>545</v>
      </c>
      <c r="I21" s="34" t="s">
        <v>703</v>
      </c>
      <c r="J21" s="35">
        <v>45086</v>
      </c>
      <c r="K21" s="35">
        <v>45250</v>
      </c>
      <c r="L21" s="35">
        <v>45371</v>
      </c>
      <c r="M21" s="35">
        <v>45432</v>
      </c>
      <c r="N21" s="35">
        <v>46162</v>
      </c>
      <c r="O21" s="224" t="s">
        <v>248</v>
      </c>
      <c r="P21" s="224" t="s">
        <v>248</v>
      </c>
    </row>
    <row r="22" spans="1:16" ht="273.75" customHeight="1" x14ac:dyDescent="0.25">
      <c r="A22" s="33">
        <v>71</v>
      </c>
      <c r="B22" s="34">
        <v>2023</v>
      </c>
      <c r="C22" s="34" t="s">
        <v>248</v>
      </c>
      <c r="D22" s="34" t="s">
        <v>248</v>
      </c>
      <c r="E22" s="34" t="s">
        <v>248</v>
      </c>
      <c r="F22" s="34" t="s">
        <v>248</v>
      </c>
      <c r="G22" s="34" t="s">
        <v>248</v>
      </c>
      <c r="H22" s="34" t="s">
        <v>545</v>
      </c>
      <c r="I22" s="34" t="s">
        <v>703</v>
      </c>
      <c r="J22" s="35">
        <v>45086</v>
      </c>
      <c r="K22" s="35">
        <v>45250</v>
      </c>
      <c r="L22" s="35">
        <v>45371</v>
      </c>
      <c r="M22" s="35">
        <v>45432</v>
      </c>
      <c r="N22" s="35">
        <v>46162</v>
      </c>
      <c r="O22" s="224" t="s">
        <v>248</v>
      </c>
      <c r="P22" s="224" t="s">
        <v>248</v>
      </c>
    </row>
    <row r="23" spans="1:16" ht="216" customHeight="1" x14ac:dyDescent="0.25">
      <c r="A23" s="33">
        <v>72</v>
      </c>
      <c r="B23" s="34">
        <v>2023</v>
      </c>
      <c r="C23" s="34" t="s">
        <v>248</v>
      </c>
      <c r="D23" s="34" t="s">
        <v>248</v>
      </c>
      <c r="E23" s="34" t="s">
        <v>248</v>
      </c>
      <c r="F23" s="34" t="s">
        <v>248</v>
      </c>
      <c r="G23" s="34" t="s">
        <v>248</v>
      </c>
      <c r="H23" s="34" t="s">
        <v>545</v>
      </c>
      <c r="I23" s="34" t="s">
        <v>703</v>
      </c>
      <c r="J23" s="35">
        <v>45086</v>
      </c>
      <c r="K23" s="35">
        <v>45250</v>
      </c>
      <c r="L23" s="35">
        <v>45371</v>
      </c>
      <c r="M23" s="35">
        <v>45432</v>
      </c>
      <c r="N23" s="35">
        <v>46162</v>
      </c>
      <c r="O23" s="224" t="s">
        <v>248</v>
      </c>
      <c r="P23" s="224" t="s">
        <v>248</v>
      </c>
    </row>
    <row r="24" spans="1:16" ht="211.5" customHeight="1" x14ac:dyDescent="0.25">
      <c r="A24" s="33">
        <v>73</v>
      </c>
      <c r="B24" s="34">
        <v>2023</v>
      </c>
      <c r="C24" s="34" t="s">
        <v>248</v>
      </c>
      <c r="D24" s="34" t="s">
        <v>248</v>
      </c>
      <c r="E24" s="34" t="s">
        <v>248</v>
      </c>
      <c r="F24" s="34" t="s">
        <v>248</v>
      </c>
      <c r="G24" s="34" t="s">
        <v>248</v>
      </c>
      <c r="H24" s="34" t="s">
        <v>545</v>
      </c>
      <c r="I24" s="34" t="s">
        <v>703</v>
      </c>
      <c r="J24" s="35">
        <v>45086</v>
      </c>
      <c r="K24" s="35">
        <v>45250</v>
      </c>
      <c r="L24" s="35">
        <v>45371</v>
      </c>
      <c r="M24" s="35">
        <v>45432</v>
      </c>
      <c r="N24" s="35">
        <v>46162</v>
      </c>
      <c r="O24" s="224" t="s">
        <v>248</v>
      </c>
      <c r="P24" s="224" t="s">
        <v>248</v>
      </c>
    </row>
    <row r="25" spans="1:16" ht="227.25" customHeight="1" x14ac:dyDescent="0.25">
      <c r="A25" s="33">
        <v>74</v>
      </c>
      <c r="B25" s="34">
        <v>2023</v>
      </c>
      <c r="C25" s="34" t="s">
        <v>248</v>
      </c>
      <c r="D25" s="34" t="s">
        <v>248</v>
      </c>
      <c r="E25" s="34" t="s">
        <v>248</v>
      </c>
      <c r="F25" s="34" t="s">
        <v>248</v>
      </c>
      <c r="G25" s="34" t="s">
        <v>248</v>
      </c>
      <c r="H25" s="34" t="s">
        <v>545</v>
      </c>
      <c r="I25" s="34" t="s">
        <v>703</v>
      </c>
      <c r="J25" s="35">
        <v>45086</v>
      </c>
      <c r="K25" s="35">
        <v>45250</v>
      </c>
      <c r="L25" s="35">
        <v>45371</v>
      </c>
      <c r="M25" s="35">
        <v>45432</v>
      </c>
      <c r="N25" s="35">
        <v>46162</v>
      </c>
      <c r="O25" s="224" t="s">
        <v>248</v>
      </c>
      <c r="P25" s="224" t="s">
        <v>248</v>
      </c>
    </row>
    <row r="26" spans="1:16" ht="228.75" customHeight="1" x14ac:dyDescent="0.25">
      <c r="A26" s="33">
        <v>75</v>
      </c>
      <c r="B26" s="34">
        <v>2023</v>
      </c>
      <c r="C26" s="34" t="s">
        <v>248</v>
      </c>
      <c r="D26" s="34" t="s">
        <v>248</v>
      </c>
      <c r="E26" s="34" t="s">
        <v>248</v>
      </c>
      <c r="F26" s="34" t="s">
        <v>248</v>
      </c>
      <c r="G26" s="34" t="s">
        <v>248</v>
      </c>
      <c r="H26" s="34" t="s">
        <v>545</v>
      </c>
      <c r="I26" s="34" t="s">
        <v>703</v>
      </c>
      <c r="J26" s="35">
        <v>45086</v>
      </c>
      <c r="K26" s="35">
        <v>45250</v>
      </c>
      <c r="L26" s="35">
        <v>45371</v>
      </c>
      <c r="M26" s="35">
        <v>45432</v>
      </c>
      <c r="N26" s="35">
        <v>46162</v>
      </c>
      <c r="O26" s="224" t="s">
        <v>248</v>
      </c>
      <c r="P26" s="224" t="s">
        <v>248</v>
      </c>
    </row>
    <row r="27" spans="1:16" ht="194.25" customHeight="1" x14ac:dyDescent="0.25">
      <c r="A27" s="33">
        <v>76</v>
      </c>
      <c r="B27" s="34">
        <v>2023</v>
      </c>
      <c r="C27" s="34" t="s">
        <v>248</v>
      </c>
      <c r="D27" s="34" t="s">
        <v>248</v>
      </c>
      <c r="E27" s="34" t="s">
        <v>248</v>
      </c>
      <c r="F27" s="34" t="s">
        <v>248</v>
      </c>
      <c r="G27" s="34" t="s">
        <v>248</v>
      </c>
      <c r="H27" s="34" t="s">
        <v>545</v>
      </c>
      <c r="I27" s="34" t="s">
        <v>703</v>
      </c>
      <c r="J27" s="35">
        <v>45086</v>
      </c>
      <c r="K27" s="35">
        <v>45250</v>
      </c>
      <c r="L27" s="35">
        <v>45371</v>
      </c>
      <c r="M27" s="35">
        <v>45432</v>
      </c>
      <c r="N27" s="35">
        <v>46162</v>
      </c>
      <c r="O27" s="224" t="s">
        <v>248</v>
      </c>
      <c r="P27" s="224" t="s">
        <v>248</v>
      </c>
    </row>
    <row r="28" spans="1:16" ht="227.25" customHeight="1" x14ac:dyDescent="0.25">
      <c r="A28" s="33">
        <v>77</v>
      </c>
      <c r="B28" s="34">
        <v>2023</v>
      </c>
      <c r="C28" s="34" t="s">
        <v>248</v>
      </c>
      <c r="D28" s="34" t="s">
        <v>248</v>
      </c>
      <c r="E28" s="34" t="s">
        <v>248</v>
      </c>
      <c r="F28" s="34" t="s">
        <v>248</v>
      </c>
      <c r="G28" s="34" t="s">
        <v>248</v>
      </c>
      <c r="H28" s="34" t="s">
        <v>545</v>
      </c>
      <c r="I28" s="34" t="s">
        <v>703</v>
      </c>
      <c r="J28" s="35">
        <v>45086</v>
      </c>
      <c r="K28" s="35">
        <v>45250</v>
      </c>
      <c r="L28" s="35">
        <v>45371</v>
      </c>
      <c r="M28" s="35">
        <v>45432</v>
      </c>
      <c r="N28" s="35">
        <v>46162</v>
      </c>
      <c r="O28" s="224" t="s">
        <v>248</v>
      </c>
      <c r="P28" s="224" t="s">
        <v>248</v>
      </c>
    </row>
    <row r="29" spans="1:16" ht="241.5" customHeight="1" x14ac:dyDescent="0.25">
      <c r="A29" s="33">
        <v>78</v>
      </c>
      <c r="B29" s="34">
        <v>2023</v>
      </c>
      <c r="C29" s="34" t="s">
        <v>248</v>
      </c>
      <c r="D29" s="34" t="s">
        <v>248</v>
      </c>
      <c r="E29" s="34" t="s">
        <v>248</v>
      </c>
      <c r="F29" s="34" t="s">
        <v>248</v>
      </c>
      <c r="G29" s="34" t="s">
        <v>248</v>
      </c>
      <c r="H29" s="34" t="s">
        <v>545</v>
      </c>
      <c r="I29" s="34" t="s">
        <v>703</v>
      </c>
      <c r="J29" s="35">
        <v>45086</v>
      </c>
      <c r="K29" s="35">
        <v>45250</v>
      </c>
      <c r="L29" s="35">
        <v>45371</v>
      </c>
      <c r="M29" s="35">
        <v>45432</v>
      </c>
      <c r="N29" s="35">
        <v>46162</v>
      </c>
      <c r="O29" s="224" t="s">
        <v>248</v>
      </c>
      <c r="P29" s="224" t="s">
        <v>248</v>
      </c>
    </row>
    <row r="30" spans="1:16" ht="138.75" customHeight="1" x14ac:dyDescent="0.25">
      <c r="A30" s="33">
        <v>79</v>
      </c>
      <c r="B30" s="34">
        <v>2023</v>
      </c>
      <c r="C30" s="34" t="s">
        <v>248</v>
      </c>
      <c r="D30" s="34" t="s">
        <v>248</v>
      </c>
      <c r="E30" s="34" t="s">
        <v>248</v>
      </c>
      <c r="F30" s="34" t="s">
        <v>248</v>
      </c>
      <c r="G30" s="34" t="s">
        <v>248</v>
      </c>
      <c r="H30" s="34" t="s">
        <v>545</v>
      </c>
      <c r="I30" s="34" t="s">
        <v>703</v>
      </c>
      <c r="J30" s="35">
        <v>45086</v>
      </c>
      <c r="K30" s="35">
        <v>45260</v>
      </c>
      <c r="L30" s="35">
        <v>45381</v>
      </c>
      <c r="M30" s="35">
        <v>45442</v>
      </c>
      <c r="N30" s="35">
        <v>46172</v>
      </c>
      <c r="O30" s="224" t="s">
        <v>248</v>
      </c>
      <c r="P30" s="224" t="s">
        <v>248</v>
      </c>
    </row>
    <row r="31" spans="1:16" ht="289.5" customHeight="1" x14ac:dyDescent="0.25">
      <c r="A31" s="33">
        <v>80</v>
      </c>
      <c r="B31" s="34">
        <v>2023</v>
      </c>
      <c r="C31" s="34" t="s">
        <v>248</v>
      </c>
      <c r="D31" s="34" t="s">
        <v>248</v>
      </c>
      <c r="E31" s="34" t="s">
        <v>248</v>
      </c>
      <c r="F31" s="34" t="s">
        <v>248</v>
      </c>
      <c r="G31" s="34" t="s">
        <v>248</v>
      </c>
      <c r="H31" s="34" t="s">
        <v>545</v>
      </c>
      <c r="I31" s="34" t="s">
        <v>703</v>
      </c>
      <c r="J31" s="35">
        <v>45086</v>
      </c>
      <c r="K31" s="35">
        <v>45250</v>
      </c>
      <c r="L31" s="35">
        <v>45371</v>
      </c>
      <c r="M31" s="35">
        <v>45432</v>
      </c>
      <c r="N31" s="35">
        <v>46162</v>
      </c>
      <c r="O31" s="224" t="s">
        <v>248</v>
      </c>
      <c r="P31" s="224" t="s">
        <v>248</v>
      </c>
    </row>
    <row r="32" spans="1:16" ht="287.25" customHeight="1" x14ac:dyDescent="0.25">
      <c r="A32" s="33">
        <v>81</v>
      </c>
      <c r="B32" s="34">
        <v>2023</v>
      </c>
      <c r="C32" s="34" t="s">
        <v>248</v>
      </c>
      <c r="D32" s="34" t="s">
        <v>248</v>
      </c>
      <c r="E32" s="34" t="s">
        <v>248</v>
      </c>
      <c r="F32" s="34" t="s">
        <v>248</v>
      </c>
      <c r="G32" s="34" t="s">
        <v>248</v>
      </c>
      <c r="H32" s="34" t="s">
        <v>545</v>
      </c>
      <c r="I32" s="34" t="s">
        <v>703</v>
      </c>
      <c r="J32" s="35">
        <v>45086</v>
      </c>
      <c r="K32" s="35">
        <v>45250</v>
      </c>
      <c r="L32" s="35">
        <v>45371</v>
      </c>
      <c r="M32" s="35">
        <v>45432</v>
      </c>
      <c r="N32" s="35">
        <v>46162</v>
      </c>
      <c r="O32" s="224" t="s">
        <v>248</v>
      </c>
      <c r="P32" s="224" t="s">
        <v>248</v>
      </c>
    </row>
    <row r="33" spans="1:16" ht="276" customHeight="1" x14ac:dyDescent="0.25">
      <c r="A33" s="33">
        <v>82</v>
      </c>
      <c r="B33" s="34">
        <v>2023</v>
      </c>
      <c r="C33" s="34" t="s">
        <v>248</v>
      </c>
      <c r="D33" s="34" t="s">
        <v>248</v>
      </c>
      <c r="E33" s="34" t="s">
        <v>248</v>
      </c>
      <c r="F33" s="34" t="s">
        <v>248</v>
      </c>
      <c r="G33" s="34" t="s">
        <v>248</v>
      </c>
      <c r="H33" s="34" t="s">
        <v>545</v>
      </c>
      <c r="I33" s="34" t="s">
        <v>703</v>
      </c>
      <c r="J33" s="35">
        <v>45086</v>
      </c>
      <c r="K33" s="35">
        <v>45250</v>
      </c>
      <c r="L33" s="35">
        <v>45371</v>
      </c>
      <c r="M33" s="35">
        <v>45432</v>
      </c>
      <c r="N33" s="35">
        <v>46162</v>
      </c>
      <c r="O33" s="224" t="s">
        <v>248</v>
      </c>
      <c r="P33" s="224" t="s">
        <v>248</v>
      </c>
    </row>
    <row r="34" spans="1:16" ht="203.25" customHeight="1" x14ac:dyDescent="0.25">
      <c r="A34" s="33">
        <v>83</v>
      </c>
      <c r="B34" s="34">
        <v>2023</v>
      </c>
      <c r="C34" s="34" t="s">
        <v>248</v>
      </c>
      <c r="D34" s="34" t="s">
        <v>248</v>
      </c>
      <c r="E34" s="34" t="s">
        <v>248</v>
      </c>
      <c r="F34" s="34" t="s">
        <v>248</v>
      </c>
      <c r="G34" s="34" t="s">
        <v>248</v>
      </c>
      <c r="H34" s="34" t="s">
        <v>545</v>
      </c>
      <c r="I34" s="34" t="s">
        <v>703</v>
      </c>
      <c r="J34" s="35">
        <v>45086</v>
      </c>
      <c r="K34" s="35">
        <v>45250</v>
      </c>
      <c r="L34" s="35">
        <v>45371</v>
      </c>
      <c r="M34" s="35">
        <v>45432</v>
      </c>
      <c r="N34" s="35">
        <v>46162</v>
      </c>
      <c r="O34" s="224" t="s">
        <v>248</v>
      </c>
      <c r="P34" s="224" t="s">
        <v>248</v>
      </c>
    </row>
    <row r="35" spans="1:16" ht="226.5" customHeight="1" x14ac:dyDescent="0.25">
      <c r="A35" s="33">
        <v>84</v>
      </c>
      <c r="B35" s="34">
        <v>2023</v>
      </c>
      <c r="C35" s="34" t="s">
        <v>248</v>
      </c>
      <c r="D35" s="34" t="s">
        <v>248</v>
      </c>
      <c r="E35" s="34" t="s">
        <v>248</v>
      </c>
      <c r="F35" s="34" t="s">
        <v>248</v>
      </c>
      <c r="G35" s="34" t="s">
        <v>248</v>
      </c>
      <c r="H35" s="34" t="s">
        <v>545</v>
      </c>
      <c r="I35" s="34" t="s">
        <v>703</v>
      </c>
      <c r="J35" s="35">
        <v>45086</v>
      </c>
      <c r="K35" s="35">
        <v>45250</v>
      </c>
      <c r="L35" s="35">
        <v>45371</v>
      </c>
      <c r="M35" s="35">
        <v>45432</v>
      </c>
      <c r="N35" s="35">
        <v>46162</v>
      </c>
      <c r="O35" s="224" t="s">
        <v>248</v>
      </c>
      <c r="P35" s="224" t="s">
        <v>248</v>
      </c>
    </row>
    <row r="36" spans="1:16" ht="248.25" customHeight="1" x14ac:dyDescent="0.25">
      <c r="A36" s="33">
        <v>85</v>
      </c>
      <c r="B36" s="34">
        <v>2023</v>
      </c>
      <c r="C36" s="34" t="s">
        <v>248</v>
      </c>
      <c r="D36" s="34" t="s">
        <v>248</v>
      </c>
      <c r="E36" s="34" t="s">
        <v>248</v>
      </c>
      <c r="F36" s="34" t="s">
        <v>248</v>
      </c>
      <c r="G36" s="34" t="s">
        <v>248</v>
      </c>
      <c r="H36" s="34" t="s">
        <v>545</v>
      </c>
      <c r="I36" s="34" t="s">
        <v>703</v>
      </c>
      <c r="J36" s="35">
        <v>45086</v>
      </c>
      <c r="K36" s="35">
        <v>45250</v>
      </c>
      <c r="L36" s="35">
        <v>45371</v>
      </c>
      <c r="M36" s="35">
        <v>45432</v>
      </c>
      <c r="N36" s="35">
        <v>46162</v>
      </c>
      <c r="O36" s="224" t="s">
        <v>248</v>
      </c>
      <c r="P36" s="224" t="s">
        <v>248</v>
      </c>
    </row>
    <row r="37" spans="1:16" ht="204.75" customHeight="1" x14ac:dyDescent="0.25">
      <c r="A37" s="33">
        <v>86</v>
      </c>
      <c r="B37" s="34">
        <v>2023</v>
      </c>
      <c r="C37" s="34" t="s">
        <v>248</v>
      </c>
      <c r="D37" s="34" t="s">
        <v>248</v>
      </c>
      <c r="E37" s="34" t="s">
        <v>248</v>
      </c>
      <c r="F37" s="34" t="s">
        <v>248</v>
      </c>
      <c r="G37" s="34" t="s">
        <v>248</v>
      </c>
      <c r="H37" s="34" t="s">
        <v>545</v>
      </c>
      <c r="I37" s="34" t="s">
        <v>703</v>
      </c>
      <c r="J37" s="35">
        <v>45086</v>
      </c>
      <c r="K37" s="35">
        <v>45250</v>
      </c>
      <c r="L37" s="35">
        <v>45371</v>
      </c>
      <c r="M37" s="35">
        <v>45432</v>
      </c>
      <c r="N37" s="35">
        <v>46162</v>
      </c>
      <c r="O37" s="224" t="s">
        <v>248</v>
      </c>
      <c r="P37" s="224" t="s">
        <v>248</v>
      </c>
    </row>
    <row r="38" spans="1:16" ht="273" customHeight="1" x14ac:dyDescent="0.25">
      <c r="A38" s="33">
        <v>87</v>
      </c>
      <c r="B38" s="34">
        <v>2023</v>
      </c>
      <c r="C38" s="34" t="s">
        <v>248</v>
      </c>
      <c r="D38" s="34" t="s">
        <v>248</v>
      </c>
      <c r="E38" s="34" t="s">
        <v>248</v>
      </c>
      <c r="F38" s="34" t="s">
        <v>248</v>
      </c>
      <c r="G38" s="34" t="s">
        <v>248</v>
      </c>
      <c r="H38" s="34" t="s">
        <v>545</v>
      </c>
      <c r="I38" s="34" t="s">
        <v>703</v>
      </c>
      <c r="J38" s="35">
        <v>45086</v>
      </c>
      <c r="K38" s="35">
        <v>45250</v>
      </c>
      <c r="L38" s="35">
        <v>45371</v>
      </c>
      <c r="M38" s="35">
        <v>45432</v>
      </c>
      <c r="N38" s="35">
        <v>46162</v>
      </c>
      <c r="O38" s="224" t="s">
        <v>248</v>
      </c>
      <c r="P38" s="224" t="s">
        <v>248</v>
      </c>
    </row>
    <row r="39" spans="1:16" ht="171" customHeight="1" x14ac:dyDescent="0.25">
      <c r="A39" s="33">
        <v>88</v>
      </c>
      <c r="B39" s="34">
        <v>2023</v>
      </c>
      <c r="C39" s="34" t="s">
        <v>248</v>
      </c>
      <c r="D39" s="34" t="s">
        <v>248</v>
      </c>
      <c r="E39" s="34" t="s">
        <v>248</v>
      </c>
      <c r="F39" s="34" t="s">
        <v>248</v>
      </c>
      <c r="G39" s="34" t="s">
        <v>248</v>
      </c>
      <c r="H39" s="34" t="s">
        <v>545</v>
      </c>
      <c r="I39" s="34" t="s">
        <v>703</v>
      </c>
      <c r="J39" s="35">
        <v>45086</v>
      </c>
      <c r="K39" s="35">
        <v>45250</v>
      </c>
      <c r="L39" s="35">
        <v>45371</v>
      </c>
      <c r="M39" s="35">
        <v>45432</v>
      </c>
      <c r="N39" s="35">
        <v>46162</v>
      </c>
      <c r="O39" s="224" t="s">
        <v>248</v>
      </c>
      <c r="P39" s="224" t="s">
        <v>248</v>
      </c>
    </row>
    <row r="40" spans="1:16" ht="249" customHeight="1" x14ac:dyDescent="0.25">
      <c r="A40" s="33">
        <v>89</v>
      </c>
      <c r="B40" s="34">
        <v>2023</v>
      </c>
      <c r="C40" s="34" t="s">
        <v>248</v>
      </c>
      <c r="D40" s="34" t="s">
        <v>248</v>
      </c>
      <c r="E40" s="34" t="s">
        <v>248</v>
      </c>
      <c r="F40" s="34" t="s">
        <v>248</v>
      </c>
      <c r="G40" s="34" t="s">
        <v>248</v>
      </c>
      <c r="H40" s="34" t="s">
        <v>545</v>
      </c>
      <c r="I40" s="34" t="s">
        <v>703</v>
      </c>
      <c r="J40" s="35">
        <v>45086</v>
      </c>
      <c r="K40" s="35">
        <v>45250</v>
      </c>
      <c r="L40" s="35">
        <v>45371</v>
      </c>
      <c r="M40" s="35">
        <v>45432</v>
      </c>
      <c r="N40" s="35">
        <v>46162</v>
      </c>
      <c r="O40" s="224" t="s">
        <v>248</v>
      </c>
      <c r="P40" s="224" t="s">
        <v>248</v>
      </c>
    </row>
    <row r="41" spans="1:16" ht="222.75" customHeight="1" x14ac:dyDescent="0.25">
      <c r="A41" s="33">
        <v>90</v>
      </c>
      <c r="B41" s="34">
        <v>2023</v>
      </c>
      <c r="C41" s="34" t="s">
        <v>248</v>
      </c>
      <c r="D41" s="34" t="s">
        <v>248</v>
      </c>
      <c r="E41" s="34" t="s">
        <v>248</v>
      </c>
      <c r="F41" s="34" t="s">
        <v>248</v>
      </c>
      <c r="G41" s="34" t="s">
        <v>248</v>
      </c>
      <c r="H41" s="34" t="s">
        <v>545</v>
      </c>
      <c r="I41" s="34" t="s">
        <v>703</v>
      </c>
      <c r="J41" s="35">
        <v>45086</v>
      </c>
      <c r="K41" s="35">
        <v>45250</v>
      </c>
      <c r="L41" s="35">
        <v>45371</v>
      </c>
      <c r="M41" s="35">
        <v>45432</v>
      </c>
      <c r="N41" s="35">
        <v>46162</v>
      </c>
      <c r="O41" s="224" t="s">
        <v>248</v>
      </c>
      <c r="P41" s="224" t="s">
        <v>248</v>
      </c>
    </row>
    <row r="42" spans="1:16" ht="217.5" customHeight="1" x14ac:dyDescent="0.25">
      <c r="A42" s="33">
        <v>91</v>
      </c>
      <c r="B42" s="34">
        <v>2023</v>
      </c>
      <c r="C42" s="34" t="s">
        <v>248</v>
      </c>
      <c r="D42" s="34" t="s">
        <v>248</v>
      </c>
      <c r="E42" s="34" t="s">
        <v>248</v>
      </c>
      <c r="F42" s="34" t="s">
        <v>248</v>
      </c>
      <c r="G42" s="34" t="s">
        <v>248</v>
      </c>
      <c r="H42" s="34" t="s">
        <v>545</v>
      </c>
      <c r="I42" s="34" t="s">
        <v>703</v>
      </c>
      <c r="J42" s="35">
        <v>45086</v>
      </c>
      <c r="K42" s="35">
        <v>45250</v>
      </c>
      <c r="L42" s="35">
        <v>45371</v>
      </c>
      <c r="M42" s="35">
        <v>45432</v>
      </c>
      <c r="N42" s="35">
        <v>46162</v>
      </c>
      <c r="O42" s="224" t="s">
        <v>248</v>
      </c>
      <c r="P42" s="224" t="s">
        <v>248</v>
      </c>
    </row>
    <row r="43" spans="1:16" ht="239.25" customHeight="1" x14ac:dyDescent="0.25">
      <c r="A43" s="33">
        <v>92</v>
      </c>
      <c r="B43" s="34">
        <v>2023</v>
      </c>
      <c r="C43" s="34" t="s">
        <v>248</v>
      </c>
      <c r="D43" s="34" t="s">
        <v>248</v>
      </c>
      <c r="E43" s="34" t="s">
        <v>248</v>
      </c>
      <c r="F43" s="34" t="s">
        <v>248</v>
      </c>
      <c r="G43" s="34" t="s">
        <v>248</v>
      </c>
      <c r="H43" s="34" t="s">
        <v>545</v>
      </c>
      <c r="I43" s="34" t="s">
        <v>703</v>
      </c>
      <c r="J43" s="35">
        <v>45086</v>
      </c>
      <c r="K43" s="35">
        <v>45250</v>
      </c>
      <c r="L43" s="35">
        <v>45371</v>
      </c>
      <c r="M43" s="35">
        <v>45432</v>
      </c>
      <c r="N43" s="35">
        <v>46162</v>
      </c>
      <c r="O43" s="224" t="s">
        <v>248</v>
      </c>
      <c r="P43" s="224" t="s">
        <v>248</v>
      </c>
    </row>
    <row r="44" spans="1:16" ht="258" customHeight="1" x14ac:dyDescent="0.25">
      <c r="A44" s="33">
        <v>93</v>
      </c>
      <c r="B44" s="34">
        <v>2023</v>
      </c>
      <c r="C44" s="34" t="s">
        <v>248</v>
      </c>
      <c r="D44" s="34" t="s">
        <v>248</v>
      </c>
      <c r="E44" s="34" t="s">
        <v>248</v>
      </c>
      <c r="F44" s="34" t="s">
        <v>248</v>
      </c>
      <c r="G44" s="34" t="s">
        <v>248</v>
      </c>
      <c r="H44" s="34" t="s">
        <v>545</v>
      </c>
      <c r="I44" s="34" t="s">
        <v>703</v>
      </c>
      <c r="J44" s="35">
        <v>45086</v>
      </c>
      <c r="K44" s="35">
        <v>45250</v>
      </c>
      <c r="L44" s="35">
        <v>45371</v>
      </c>
      <c r="M44" s="35">
        <v>45432</v>
      </c>
      <c r="N44" s="35">
        <v>46162</v>
      </c>
      <c r="O44" s="224" t="s">
        <v>248</v>
      </c>
      <c r="P44" s="224" t="s">
        <v>248</v>
      </c>
    </row>
    <row r="45" spans="1:16" ht="197.25" customHeight="1" x14ac:dyDescent="0.25">
      <c r="A45" s="33">
        <v>94</v>
      </c>
      <c r="B45" s="34">
        <v>2023</v>
      </c>
      <c r="C45" s="34" t="s">
        <v>248</v>
      </c>
      <c r="D45" s="34" t="s">
        <v>248</v>
      </c>
      <c r="E45" s="34" t="s">
        <v>248</v>
      </c>
      <c r="F45" s="34" t="s">
        <v>248</v>
      </c>
      <c r="G45" s="34" t="s">
        <v>248</v>
      </c>
      <c r="H45" s="34" t="s">
        <v>545</v>
      </c>
      <c r="I45" s="34" t="s">
        <v>703</v>
      </c>
      <c r="J45" s="35">
        <v>45086</v>
      </c>
      <c r="K45" s="35">
        <v>45250</v>
      </c>
      <c r="L45" s="35">
        <v>45371</v>
      </c>
      <c r="M45" s="35">
        <v>45432</v>
      </c>
      <c r="N45" s="35">
        <v>46162</v>
      </c>
      <c r="O45" s="224" t="s">
        <v>248</v>
      </c>
      <c r="P45" s="224" t="s">
        <v>248</v>
      </c>
    </row>
    <row r="46" spans="1:16" ht="300" x14ac:dyDescent="0.25">
      <c r="A46" s="33">
        <v>95</v>
      </c>
      <c r="B46" s="34">
        <v>2023</v>
      </c>
      <c r="C46" s="34" t="s">
        <v>248</v>
      </c>
      <c r="D46" s="34" t="s">
        <v>248</v>
      </c>
      <c r="E46" s="34" t="s">
        <v>248</v>
      </c>
      <c r="F46" s="34" t="s">
        <v>248</v>
      </c>
      <c r="G46" s="34" t="s">
        <v>248</v>
      </c>
      <c r="H46" s="34" t="s">
        <v>545</v>
      </c>
      <c r="I46" s="34" t="s">
        <v>703</v>
      </c>
      <c r="J46" s="35">
        <v>45086</v>
      </c>
      <c r="K46" s="35">
        <v>45250</v>
      </c>
      <c r="L46" s="35">
        <v>45371</v>
      </c>
      <c r="M46" s="35">
        <v>45432</v>
      </c>
      <c r="N46" s="35">
        <v>46162</v>
      </c>
      <c r="O46" s="224" t="s">
        <v>248</v>
      </c>
      <c r="P46" s="224" t="s">
        <v>248</v>
      </c>
    </row>
    <row r="47" spans="1:16" ht="157.5" customHeight="1" x14ac:dyDescent="0.25">
      <c r="A47" s="33">
        <v>96</v>
      </c>
      <c r="B47" s="34">
        <v>2023</v>
      </c>
      <c r="C47" s="34" t="s">
        <v>248</v>
      </c>
      <c r="D47" s="34" t="s">
        <v>248</v>
      </c>
      <c r="E47" s="34" t="s">
        <v>248</v>
      </c>
      <c r="F47" s="34" t="s">
        <v>248</v>
      </c>
      <c r="G47" s="34" t="s">
        <v>248</v>
      </c>
      <c r="H47" s="34" t="s">
        <v>545</v>
      </c>
      <c r="I47" s="34" t="s">
        <v>703</v>
      </c>
      <c r="J47" s="35">
        <v>45086</v>
      </c>
      <c r="K47" s="35">
        <v>45250</v>
      </c>
      <c r="L47" s="35">
        <v>45371</v>
      </c>
      <c r="M47" s="35">
        <v>45432</v>
      </c>
      <c r="N47" s="35">
        <v>46162</v>
      </c>
      <c r="O47" s="224" t="s">
        <v>248</v>
      </c>
      <c r="P47" s="224" t="s">
        <v>248</v>
      </c>
    </row>
    <row r="48" spans="1:16" ht="180.75" customHeight="1" x14ac:dyDescent="0.25">
      <c r="A48" s="33">
        <v>97</v>
      </c>
      <c r="B48" s="34">
        <v>2023</v>
      </c>
      <c r="C48" s="34" t="s">
        <v>248</v>
      </c>
      <c r="D48" s="34" t="s">
        <v>248</v>
      </c>
      <c r="E48" s="34" t="s">
        <v>248</v>
      </c>
      <c r="F48" s="34" t="s">
        <v>248</v>
      </c>
      <c r="G48" s="34" t="s">
        <v>248</v>
      </c>
      <c r="H48" s="34" t="s">
        <v>545</v>
      </c>
      <c r="I48" s="34" t="s">
        <v>703</v>
      </c>
      <c r="J48" s="35">
        <v>45086</v>
      </c>
      <c r="K48" s="35">
        <v>45250</v>
      </c>
      <c r="L48" s="35">
        <v>45371</v>
      </c>
      <c r="M48" s="35">
        <v>45432</v>
      </c>
      <c r="N48" s="35">
        <v>46162</v>
      </c>
      <c r="O48" s="224" t="s">
        <v>248</v>
      </c>
      <c r="P48" s="224" t="s">
        <v>248</v>
      </c>
    </row>
    <row r="49" spans="1:16" ht="243" customHeight="1" x14ac:dyDescent="0.25">
      <c r="A49" s="33">
        <v>98</v>
      </c>
      <c r="B49" s="34">
        <v>2023</v>
      </c>
      <c r="C49" s="34" t="s">
        <v>248</v>
      </c>
      <c r="D49" s="34" t="s">
        <v>248</v>
      </c>
      <c r="E49" s="34" t="s">
        <v>248</v>
      </c>
      <c r="F49" s="34" t="s">
        <v>248</v>
      </c>
      <c r="G49" s="34" t="s">
        <v>248</v>
      </c>
      <c r="H49" s="34" t="s">
        <v>545</v>
      </c>
      <c r="I49" s="34" t="s">
        <v>703</v>
      </c>
      <c r="J49" s="35">
        <v>45090</v>
      </c>
      <c r="K49" s="35">
        <v>45250</v>
      </c>
      <c r="L49" s="35">
        <v>45371</v>
      </c>
      <c r="M49" s="35">
        <v>45432</v>
      </c>
      <c r="N49" s="35">
        <v>46162</v>
      </c>
      <c r="O49" s="224" t="s">
        <v>248</v>
      </c>
      <c r="P49" s="224" t="s">
        <v>248</v>
      </c>
    </row>
    <row r="50" spans="1:16" ht="209.25" customHeight="1" x14ac:dyDescent="0.25">
      <c r="A50" s="33">
        <v>99</v>
      </c>
      <c r="B50" s="34">
        <v>2023</v>
      </c>
      <c r="C50" s="34" t="s">
        <v>248</v>
      </c>
      <c r="D50" s="34" t="s">
        <v>248</v>
      </c>
      <c r="E50" s="34" t="s">
        <v>248</v>
      </c>
      <c r="F50" s="34" t="s">
        <v>248</v>
      </c>
      <c r="G50" s="34" t="s">
        <v>248</v>
      </c>
      <c r="H50" s="34" t="s">
        <v>704</v>
      </c>
      <c r="I50" s="34" t="s">
        <v>703</v>
      </c>
      <c r="J50" s="35">
        <v>45093</v>
      </c>
      <c r="K50" s="35">
        <v>45250</v>
      </c>
      <c r="L50" s="35">
        <v>45371</v>
      </c>
      <c r="M50" s="35">
        <v>45432</v>
      </c>
      <c r="N50" s="35">
        <v>46162</v>
      </c>
      <c r="O50" s="224" t="s">
        <v>248</v>
      </c>
      <c r="P50" s="224" t="s">
        <v>248</v>
      </c>
    </row>
    <row r="51" spans="1:16" ht="181.5" customHeight="1" x14ac:dyDescent="0.25">
      <c r="A51" s="33">
        <v>100</v>
      </c>
      <c r="B51" s="34">
        <v>2023</v>
      </c>
      <c r="C51" s="34" t="s">
        <v>248</v>
      </c>
      <c r="D51" s="34" t="s">
        <v>248</v>
      </c>
      <c r="E51" s="34" t="s">
        <v>248</v>
      </c>
      <c r="F51" s="34" t="s">
        <v>248</v>
      </c>
      <c r="G51" s="34" t="s">
        <v>248</v>
      </c>
      <c r="H51" s="34" t="s">
        <v>705</v>
      </c>
      <c r="I51" s="34" t="s">
        <v>703</v>
      </c>
      <c r="J51" s="35">
        <v>45093</v>
      </c>
      <c r="K51" s="35">
        <v>45250</v>
      </c>
      <c r="L51" s="35">
        <v>45371</v>
      </c>
      <c r="M51" s="35">
        <v>45432</v>
      </c>
      <c r="N51" s="35">
        <v>46162</v>
      </c>
      <c r="O51" s="224" t="s">
        <v>248</v>
      </c>
      <c r="P51" s="224" t="s">
        <v>248</v>
      </c>
    </row>
    <row r="52" spans="1:16" ht="132.75" customHeight="1" x14ac:dyDescent="0.25">
      <c r="A52" s="33">
        <v>101</v>
      </c>
      <c r="B52" s="34">
        <v>2023</v>
      </c>
      <c r="C52" s="34" t="s">
        <v>248</v>
      </c>
      <c r="D52" s="34" t="s">
        <v>248</v>
      </c>
      <c r="E52" s="34" t="s">
        <v>248</v>
      </c>
      <c r="F52" s="34" t="s">
        <v>248</v>
      </c>
      <c r="G52" s="34" t="s">
        <v>248</v>
      </c>
      <c r="H52" s="34" t="s">
        <v>706</v>
      </c>
      <c r="I52" s="34" t="s">
        <v>703</v>
      </c>
      <c r="J52" s="35">
        <v>45093</v>
      </c>
      <c r="K52" s="35">
        <v>45250</v>
      </c>
      <c r="L52" s="35">
        <v>45371</v>
      </c>
      <c r="M52" s="35">
        <v>45432</v>
      </c>
      <c r="N52" s="35">
        <v>46162</v>
      </c>
      <c r="O52" s="224" t="s">
        <v>248</v>
      </c>
      <c r="P52" s="224" t="s">
        <v>248</v>
      </c>
    </row>
    <row r="53" spans="1:16" ht="146.25" customHeight="1" x14ac:dyDescent="0.25">
      <c r="A53" s="33">
        <v>102</v>
      </c>
      <c r="B53" s="34">
        <v>2023</v>
      </c>
      <c r="C53" s="34" t="s">
        <v>248</v>
      </c>
      <c r="D53" s="34" t="s">
        <v>248</v>
      </c>
      <c r="E53" s="34" t="s">
        <v>248</v>
      </c>
      <c r="F53" s="34" t="s">
        <v>248</v>
      </c>
      <c r="G53" s="34" t="s">
        <v>248</v>
      </c>
      <c r="H53" s="34" t="s">
        <v>704</v>
      </c>
      <c r="I53" s="34" t="s">
        <v>703</v>
      </c>
      <c r="J53" s="35">
        <v>45093</v>
      </c>
      <c r="K53" s="35">
        <v>45250</v>
      </c>
      <c r="L53" s="35">
        <v>45371</v>
      </c>
      <c r="M53" s="35">
        <v>45432</v>
      </c>
      <c r="N53" s="35">
        <v>46162</v>
      </c>
      <c r="O53" s="224" t="s">
        <v>248</v>
      </c>
      <c r="P53" s="224" t="s">
        <v>248</v>
      </c>
    </row>
    <row r="54" spans="1:16" ht="197.25" customHeight="1" x14ac:dyDescent="0.25">
      <c r="A54" s="33">
        <v>103</v>
      </c>
      <c r="B54" s="34">
        <v>2023</v>
      </c>
      <c r="C54" s="34" t="s">
        <v>248</v>
      </c>
      <c r="D54" s="34" t="s">
        <v>248</v>
      </c>
      <c r="E54" s="34" t="s">
        <v>248</v>
      </c>
      <c r="F54" s="34" t="s">
        <v>248</v>
      </c>
      <c r="G54" s="34" t="s">
        <v>248</v>
      </c>
      <c r="H54" s="34" t="s">
        <v>545</v>
      </c>
      <c r="I54" s="34" t="s">
        <v>703</v>
      </c>
      <c r="J54" s="35">
        <v>45093</v>
      </c>
      <c r="K54" s="35">
        <v>45250</v>
      </c>
      <c r="L54" s="35">
        <v>45371</v>
      </c>
      <c r="M54" s="35">
        <v>45432</v>
      </c>
      <c r="N54" s="35">
        <v>46162</v>
      </c>
      <c r="O54" s="224" t="s">
        <v>248</v>
      </c>
      <c r="P54" s="224" t="s">
        <v>248</v>
      </c>
    </row>
    <row r="55" spans="1:16" ht="216.75" customHeight="1" x14ac:dyDescent="0.25">
      <c r="A55" s="33">
        <v>104</v>
      </c>
      <c r="B55" s="34">
        <v>2023</v>
      </c>
      <c r="C55" s="34" t="s">
        <v>248</v>
      </c>
      <c r="D55" s="34" t="s">
        <v>248</v>
      </c>
      <c r="E55" s="34" t="s">
        <v>248</v>
      </c>
      <c r="F55" s="34" t="s">
        <v>248</v>
      </c>
      <c r="G55" s="34" t="s">
        <v>248</v>
      </c>
      <c r="H55" s="34" t="s">
        <v>545</v>
      </c>
      <c r="I55" s="34" t="s">
        <v>703</v>
      </c>
      <c r="J55" s="35">
        <v>45093</v>
      </c>
      <c r="K55" s="35">
        <v>45250</v>
      </c>
      <c r="L55" s="35">
        <v>45371</v>
      </c>
      <c r="M55" s="35">
        <v>45432</v>
      </c>
      <c r="N55" s="35">
        <v>46162</v>
      </c>
      <c r="O55" s="224" t="s">
        <v>248</v>
      </c>
      <c r="P55" s="224" t="s">
        <v>248</v>
      </c>
    </row>
    <row r="56" spans="1:16" ht="272.25" customHeight="1" x14ac:dyDescent="0.25">
      <c r="A56" s="33">
        <v>105</v>
      </c>
      <c r="B56" s="34">
        <v>2023</v>
      </c>
      <c r="C56" s="34" t="s">
        <v>248</v>
      </c>
      <c r="D56" s="34" t="s">
        <v>248</v>
      </c>
      <c r="E56" s="34" t="s">
        <v>248</v>
      </c>
      <c r="F56" s="34" t="s">
        <v>248</v>
      </c>
      <c r="G56" s="34" t="s">
        <v>248</v>
      </c>
      <c r="H56" s="34" t="s">
        <v>707</v>
      </c>
      <c r="I56" s="34" t="s">
        <v>703</v>
      </c>
      <c r="J56" s="35">
        <v>45093</v>
      </c>
      <c r="K56" s="35">
        <v>45250</v>
      </c>
      <c r="L56" s="35">
        <v>45371</v>
      </c>
      <c r="M56" s="35">
        <v>45432</v>
      </c>
      <c r="N56" s="35">
        <v>46162</v>
      </c>
      <c r="O56" s="224" t="s">
        <v>248</v>
      </c>
      <c r="P56" s="224" t="s">
        <v>248</v>
      </c>
    </row>
    <row r="57" spans="1:16" ht="219.75" customHeight="1" x14ac:dyDescent="0.25">
      <c r="A57" s="33">
        <v>106</v>
      </c>
      <c r="B57" s="34">
        <v>2023</v>
      </c>
      <c r="C57" s="34" t="s">
        <v>248</v>
      </c>
      <c r="D57" s="34" t="s">
        <v>248</v>
      </c>
      <c r="E57" s="34" t="s">
        <v>248</v>
      </c>
      <c r="F57" s="34" t="s">
        <v>248</v>
      </c>
      <c r="G57" s="34" t="s">
        <v>248</v>
      </c>
      <c r="H57" s="34" t="s">
        <v>708</v>
      </c>
      <c r="I57" s="34" t="s">
        <v>703</v>
      </c>
      <c r="J57" s="35">
        <v>45093</v>
      </c>
      <c r="K57" s="35">
        <v>45250</v>
      </c>
      <c r="L57" s="35">
        <v>45371</v>
      </c>
      <c r="M57" s="35">
        <v>45432</v>
      </c>
      <c r="N57" s="35">
        <v>46162</v>
      </c>
      <c r="O57" s="224" t="s">
        <v>248</v>
      </c>
      <c r="P57" s="224" t="s">
        <v>248</v>
      </c>
    </row>
    <row r="58" spans="1:16" ht="256.5" customHeight="1" x14ac:dyDescent="0.25">
      <c r="A58" s="33">
        <v>107</v>
      </c>
      <c r="B58" s="34">
        <v>2023</v>
      </c>
      <c r="C58" s="34" t="s">
        <v>248</v>
      </c>
      <c r="D58" s="34" t="s">
        <v>248</v>
      </c>
      <c r="E58" s="34" t="s">
        <v>248</v>
      </c>
      <c r="F58" s="34" t="s">
        <v>248</v>
      </c>
      <c r="G58" s="34" t="s">
        <v>248</v>
      </c>
      <c r="H58" s="34" t="s">
        <v>708</v>
      </c>
      <c r="I58" s="34" t="s">
        <v>703</v>
      </c>
      <c r="J58" s="35">
        <v>45093</v>
      </c>
      <c r="K58" s="35">
        <v>45250</v>
      </c>
      <c r="L58" s="35">
        <v>45371</v>
      </c>
      <c r="M58" s="35">
        <v>45432</v>
      </c>
      <c r="N58" s="35">
        <v>46162</v>
      </c>
      <c r="O58" s="224" t="s">
        <v>248</v>
      </c>
      <c r="P58" s="224" t="s">
        <v>248</v>
      </c>
    </row>
    <row r="59" spans="1:16" ht="243.75" customHeight="1" x14ac:dyDescent="0.25">
      <c r="A59" s="33">
        <v>108</v>
      </c>
      <c r="B59" s="34">
        <v>2023</v>
      </c>
      <c r="C59" s="34" t="s">
        <v>248</v>
      </c>
      <c r="D59" s="34" t="s">
        <v>248</v>
      </c>
      <c r="E59" s="34" t="s">
        <v>248</v>
      </c>
      <c r="F59" s="34" t="s">
        <v>248</v>
      </c>
      <c r="G59" s="34" t="s">
        <v>248</v>
      </c>
      <c r="H59" s="34" t="s">
        <v>709</v>
      </c>
      <c r="I59" s="34" t="s">
        <v>703</v>
      </c>
      <c r="J59" s="35">
        <v>45093</v>
      </c>
      <c r="K59" s="35">
        <v>45250</v>
      </c>
      <c r="L59" s="35">
        <v>45371</v>
      </c>
      <c r="M59" s="35">
        <v>45432</v>
      </c>
      <c r="N59" s="35">
        <v>46162</v>
      </c>
      <c r="O59" s="224" t="s">
        <v>248</v>
      </c>
      <c r="P59" s="224" t="s">
        <v>248</v>
      </c>
    </row>
    <row r="60" spans="1:16" ht="264" customHeight="1" x14ac:dyDescent="0.25">
      <c r="A60" s="33">
        <v>109</v>
      </c>
      <c r="B60" s="34">
        <v>2023</v>
      </c>
      <c r="C60" s="34" t="s">
        <v>248</v>
      </c>
      <c r="D60" s="34" t="s">
        <v>248</v>
      </c>
      <c r="E60" s="34" t="s">
        <v>248</v>
      </c>
      <c r="F60" s="34" t="s">
        <v>248</v>
      </c>
      <c r="G60" s="34" t="s">
        <v>248</v>
      </c>
      <c r="H60" s="34" t="s">
        <v>709</v>
      </c>
      <c r="I60" s="34" t="s">
        <v>703</v>
      </c>
      <c r="J60" s="35">
        <v>45093</v>
      </c>
      <c r="K60" s="35">
        <v>45250</v>
      </c>
      <c r="L60" s="35">
        <v>45371</v>
      </c>
      <c r="M60" s="35">
        <v>45432</v>
      </c>
      <c r="N60" s="35">
        <v>46162</v>
      </c>
      <c r="O60" s="224" t="s">
        <v>248</v>
      </c>
      <c r="P60" s="224" t="s">
        <v>248</v>
      </c>
    </row>
    <row r="61" spans="1:16" ht="252.75" customHeight="1" x14ac:dyDescent="0.25">
      <c r="A61" s="33">
        <v>110</v>
      </c>
      <c r="B61" s="34">
        <v>2023</v>
      </c>
      <c r="C61" s="34" t="s">
        <v>248</v>
      </c>
      <c r="D61" s="34" t="s">
        <v>248</v>
      </c>
      <c r="E61" s="34" t="s">
        <v>248</v>
      </c>
      <c r="F61" s="34" t="s">
        <v>248</v>
      </c>
      <c r="G61" s="34" t="s">
        <v>248</v>
      </c>
      <c r="H61" s="34" t="s">
        <v>709</v>
      </c>
      <c r="I61" s="34" t="s">
        <v>703</v>
      </c>
      <c r="J61" s="35">
        <v>45093</v>
      </c>
      <c r="K61" s="35">
        <v>45250</v>
      </c>
      <c r="L61" s="35">
        <v>45371</v>
      </c>
      <c r="M61" s="35">
        <v>45432</v>
      </c>
      <c r="N61" s="35">
        <v>46162</v>
      </c>
      <c r="O61" s="224" t="s">
        <v>248</v>
      </c>
      <c r="P61" s="224" t="s">
        <v>248</v>
      </c>
    </row>
    <row r="62" spans="1:16" ht="245.25" customHeight="1" x14ac:dyDescent="0.25">
      <c r="A62" s="33">
        <v>111</v>
      </c>
      <c r="B62" s="34">
        <v>2023</v>
      </c>
      <c r="C62" s="34" t="s">
        <v>248</v>
      </c>
      <c r="D62" s="34" t="s">
        <v>248</v>
      </c>
      <c r="E62" s="34" t="s">
        <v>248</v>
      </c>
      <c r="F62" s="34" t="s">
        <v>248</v>
      </c>
      <c r="G62" s="34" t="s">
        <v>248</v>
      </c>
      <c r="H62" s="34" t="s">
        <v>545</v>
      </c>
      <c r="I62" s="34" t="s">
        <v>710</v>
      </c>
      <c r="J62" s="35">
        <v>45093</v>
      </c>
      <c r="K62" s="35">
        <v>45250</v>
      </c>
      <c r="L62" s="35">
        <v>45371</v>
      </c>
      <c r="M62" s="35">
        <v>45432</v>
      </c>
      <c r="N62" s="35">
        <v>46162</v>
      </c>
      <c r="O62" s="224" t="s">
        <v>248</v>
      </c>
      <c r="P62" s="224" t="s">
        <v>248</v>
      </c>
    </row>
    <row r="63" spans="1:16" ht="225.75" customHeight="1" x14ac:dyDescent="0.25">
      <c r="A63" s="33">
        <v>112</v>
      </c>
      <c r="B63" s="34">
        <v>2023</v>
      </c>
      <c r="C63" s="34" t="s">
        <v>248</v>
      </c>
      <c r="D63" s="34" t="s">
        <v>248</v>
      </c>
      <c r="E63" s="34" t="s">
        <v>248</v>
      </c>
      <c r="F63" s="34" t="s">
        <v>248</v>
      </c>
      <c r="G63" s="34" t="s">
        <v>248</v>
      </c>
      <c r="H63" s="34" t="s">
        <v>548</v>
      </c>
      <c r="I63" s="34" t="s">
        <v>703</v>
      </c>
      <c r="J63" s="35">
        <v>45093</v>
      </c>
      <c r="K63" s="35">
        <v>45250</v>
      </c>
      <c r="L63" s="35">
        <v>45371</v>
      </c>
      <c r="M63" s="35">
        <v>45432</v>
      </c>
      <c r="N63" s="35">
        <v>46162</v>
      </c>
      <c r="O63" s="224" t="s">
        <v>248</v>
      </c>
      <c r="P63" s="224" t="s">
        <v>248</v>
      </c>
    </row>
    <row r="64" spans="1:16" ht="192" customHeight="1" x14ac:dyDescent="0.25">
      <c r="A64" s="33">
        <v>113</v>
      </c>
      <c r="B64" s="34">
        <v>2023</v>
      </c>
      <c r="C64" s="34" t="s">
        <v>248</v>
      </c>
      <c r="D64" s="34" t="s">
        <v>248</v>
      </c>
      <c r="E64" s="34" t="s">
        <v>248</v>
      </c>
      <c r="F64" s="34" t="s">
        <v>248</v>
      </c>
      <c r="G64" s="34" t="s">
        <v>248</v>
      </c>
      <c r="H64" s="34" t="s">
        <v>709</v>
      </c>
      <c r="I64" s="34" t="s">
        <v>703</v>
      </c>
      <c r="J64" s="35">
        <v>45093</v>
      </c>
      <c r="K64" s="35">
        <v>45250</v>
      </c>
      <c r="L64" s="35">
        <v>45371</v>
      </c>
      <c r="M64" s="35">
        <v>45432</v>
      </c>
      <c r="N64" s="35">
        <v>46162</v>
      </c>
      <c r="O64" s="224" t="s">
        <v>248</v>
      </c>
      <c r="P64" s="224" t="s">
        <v>248</v>
      </c>
    </row>
    <row r="65" spans="1:16" ht="309.75" customHeight="1" x14ac:dyDescent="0.25">
      <c r="A65" s="33">
        <v>114</v>
      </c>
      <c r="B65" s="34">
        <v>2023</v>
      </c>
      <c r="C65" s="34" t="s">
        <v>248</v>
      </c>
      <c r="D65" s="34" t="s">
        <v>248</v>
      </c>
      <c r="E65" s="34" t="s">
        <v>248</v>
      </c>
      <c r="F65" s="34" t="s">
        <v>248</v>
      </c>
      <c r="G65" s="34" t="s">
        <v>248</v>
      </c>
      <c r="H65" s="34" t="s">
        <v>548</v>
      </c>
      <c r="I65" s="34" t="s">
        <v>703</v>
      </c>
      <c r="J65" s="35">
        <v>45093</v>
      </c>
      <c r="K65" s="35">
        <v>45250</v>
      </c>
      <c r="L65" s="35">
        <v>45371</v>
      </c>
      <c r="M65" s="35">
        <v>45432</v>
      </c>
      <c r="N65" s="35">
        <v>46162</v>
      </c>
      <c r="O65" s="224" t="s">
        <v>248</v>
      </c>
      <c r="P65" s="224" t="s">
        <v>248</v>
      </c>
    </row>
    <row r="66" spans="1:16" ht="189" customHeight="1" x14ac:dyDescent="0.25">
      <c r="A66" s="33">
        <v>115</v>
      </c>
      <c r="B66" s="34">
        <v>2023</v>
      </c>
      <c r="C66" s="34" t="s">
        <v>248</v>
      </c>
      <c r="D66" s="34" t="s">
        <v>248</v>
      </c>
      <c r="E66" s="34" t="s">
        <v>248</v>
      </c>
      <c r="F66" s="34" t="s">
        <v>248</v>
      </c>
      <c r="G66" s="34" t="s">
        <v>248</v>
      </c>
      <c r="H66" s="34" t="s">
        <v>548</v>
      </c>
      <c r="I66" s="34" t="s">
        <v>703</v>
      </c>
      <c r="J66" s="35">
        <v>45093</v>
      </c>
      <c r="K66" s="35">
        <v>45250</v>
      </c>
      <c r="L66" s="35">
        <v>45371</v>
      </c>
      <c r="M66" s="35">
        <v>45432</v>
      </c>
      <c r="N66" s="35">
        <v>46162</v>
      </c>
      <c r="O66" s="224" t="s">
        <v>248</v>
      </c>
      <c r="P66" s="224" t="s">
        <v>248</v>
      </c>
    </row>
    <row r="67" spans="1:16" ht="306" customHeight="1" x14ac:dyDescent="0.25">
      <c r="A67" s="33">
        <v>116</v>
      </c>
      <c r="B67" s="34">
        <v>2023</v>
      </c>
      <c r="C67" s="34" t="s">
        <v>248</v>
      </c>
      <c r="D67" s="34" t="s">
        <v>248</v>
      </c>
      <c r="E67" s="34" t="s">
        <v>248</v>
      </c>
      <c r="F67" s="34" t="s">
        <v>248</v>
      </c>
      <c r="G67" s="34" t="s">
        <v>248</v>
      </c>
      <c r="H67" s="34" t="s">
        <v>548</v>
      </c>
      <c r="I67" s="34" t="s">
        <v>703</v>
      </c>
      <c r="J67" s="35">
        <v>45093</v>
      </c>
      <c r="K67" s="35">
        <v>45250</v>
      </c>
      <c r="L67" s="35">
        <v>45371</v>
      </c>
      <c r="M67" s="35">
        <v>45432</v>
      </c>
      <c r="N67" s="35">
        <v>46162</v>
      </c>
      <c r="O67" s="224" t="s">
        <v>248</v>
      </c>
      <c r="P67" s="224" t="s">
        <v>248</v>
      </c>
    </row>
    <row r="68" spans="1:16" ht="255" customHeight="1" x14ac:dyDescent="0.25">
      <c r="A68" s="33">
        <v>117</v>
      </c>
      <c r="B68" s="34">
        <v>2023</v>
      </c>
      <c r="C68" s="34" t="s">
        <v>248</v>
      </c>
      <c r="D68" s="34" t="s">
        <v>248</v>
      </c>
      <c r="E68" s="34" t="s">
        <v>248</v>
      </c>
      <c r="F68" s="34" t="s">
        <v>248</v>
      </c>
      <c r="G68" s="34" t="s">
        <v>248</v>
      </c>
      <c r="H68" s="34" t="s">
        <v>548</v>
      </c>
      <c r="I68" s="34" t="s">
        <v>703</v>
      </c>
      <c r="J68" s="35">
        <v>45093</v>
      </c>
      <c r="K68" s="35">
        <v>45250</v>
      </c>
      <c r="L68" s="35">
        <v>45371</v>
      </c>
      <c r="M68" s="35">
        <v>45432</v>
      </c>
      <c r="N68" s="35">
        <v>46162</v>
      </c>
      <c r="O68" s="224" t="s">
        <v>248</v>
      </c>
      <c r="P68" s="224" t="s">
        <v>248</v>
      </c>
    </row>
    <row r="69" spans="1:16" ht="138.75" customHeight="1" x14ac:dyDescent="0.25">
      <c r="A69" s="33">
        <v>118</v>
      </c>
      <c r="B69" s="34">
        <v>2023</v>
      </c>
      <c r="C69" s="34" t="s">
        <v>248</v>
      </c>
      <c r="D69" s="34" t="s">
        <v>248</v>
      </c>
      <c r="E69" s="34" t="s">
        <v>248</v>
      </c>
      <c r="F69" s="34" t="s">
        <v>248</v>
      </c>
      <c r="G69" s="34" t="s">
        <v>248</v>
      </c>
      <c r="H69" s="34" t="s">
        <v>711</v>
      </c>
      <c r="I69" s="34" t="s">
        <v>703</v>
      </c>
      <c r="J69" s="35">
        <v>45093</v>
      </c>
      <c r="K69" s="35">
        <v>45250</v>
      </c>
      <c r="L69" s="35">
        <v>45371</v>
      </c>
      <c r="M69" s="35">
        <v>45432</v>
      </c>
      <c r="N69" s="35">
        <v>46162</v>
      </c>
      <c r="O69" s="224" t="s">
        <v>248</v>
      </c>
      <c r="P69" s="224" t="s">
        <v>248</v>
      </c>
    </row>
    <row r="70" spans="1:16" ht="213" customHeight="1" x14ac:dyDescent="0.25">
      <c r="A70" s="33">
        <v>119</v>
      </c>
      <c r="B70" s="34">
        <v>2023</v>
      </c>
      <c r="C70" s="34" t="s">
        <v>248</v>
      </c>
      <c r="D70" s="34" t="s">
        <v>248</v>
      </c>
      <c r="E70" s="34" t="s">
        <v>248</v>
      </c>
      <c r="F70" s="34" t="s">
        <v>248</v>
      </c>
      <c r="G70" s="34" t="s">
        <v>248</v>
      </c>
      <c r="H70" s="34" t="s">
        <v>709</v>
      </c>
      <c r="I70" s="34" t="s">
        <v>703</v>
      </c>
      <c r="J70" s="35">
        <v>45093</v>
      </c>
      <c r="K70" s="35">
        <v>45250</v>
      </c>
      <c r="L70" s="35">
        <v>45371</v>
      </c>
      <c r="M70" s="35">
        <v>45432</v>
      </c>
      <c r="N70" s="35">
        <v>46162</v>
      </c>
      <c r="O70" s="224" t="s">
        <v>248</v>
      </c>
      <c r="P70" s="224" t="s">
        <v>248</v>
      </c>
    </row>
    <row r="71" spans="1:16" ht="238.5" customHeight="1" x14ac:dyDescent="0.25">
      <c r="A71" s="33">
        <v>120</v>
      </c>
      <c r="B71" s="34">
        <v>2023</v>
      </c>
      <c r="C71" s="34" t="s">
        <v>248</v>
      </c>
      <c r="D71" s="34" t="s">
        <v>248</v>
      </c>
      <c r="E71" s="34" t="s">
        <v>248</v>
      </c>
      <c r="F71" s="34" t="s">
        <v>248</v>
      </c>
      <c r="G71" s="34" t="s">
        <v>248</v>
      </c>
      <c r="H71" s="34" t="s">
        <v>709</v>
      </c>
      <c r="I71" s="34" t="s">
        <v>703</v>
      </c>
      <c r="J71" s="35">
        <v>45093</v>
      </c>
      <c r="K71" s="35">
        <v>45250</v>
      </c>
      <c r="L71" s="35">
        <v>45371</v>
      </c>
      <c r="M71" s="35">
        <v>45432</v>
      </c>
      <c r="N71" s="35">
        <v>46162</v>
      </c>
      <c r="O71" s="224" t="s">
        <v>248</v>
      </c>
      <c r="P71" s="224" t="s">
        <v>248</v>
      </c>
    </row>
    <row r="72" spans="1:16" ht="320.25" customHeight="1" x14ac:dyDescent="0.25">
      <c r="A72" s="33">
        <v>121</v>
      </c>
      <c r="B72" s="34">
        <v>2023</v>
      </c>
      <c r="C72" s="34" t="s">
        <v>248</v>
      </c>
      <c r="D72" s="34" t="s">
        <v>248</v>
      </c>
      <c r="E72" s="34" t="s">
        <v>248</v>
      </c>
      <c r="F72" s="34" t="s">
        <v>248</v>
      </c>
      <c r="G72" s="34" t="s">
        <v>248</v>
      </c>
      <c r="H72" s="34" t="s">
        <v>548</v>
      </c>
      <c r="I72" s="34" t="s">
        <v>703</v>
      </c>
      <c r="J72" s="35">
        <v>45093</v>
      </c>
      <c r="K72" s="35">
        <v>45250</v>
      </c>
      <c r="L72" s="35">
        <v>45371</v>
      </c>
      <c r="M72" s="35">
        <v>45432</v>
      </c>
      <c r="N72" s="35">
        <v>46162</v>
      </c>
      <c r="O72" s="224" t="s">
        <v>248</v>
      </c>
      <c r="P72" s="224" t="s">
        <v>248</v>
      </c>
    </row>
    <row r="73" spans="1:16" ht="239.25" customHeight="1" x14ac:dyDescent="0.25">
      <c r="A73" s="33">
        <v>122</v>
      </c>
      <c r="B73" s="34">
        <v>2023</v>
      </c>
      <c r="C73" s="34" t="s">
        <v>248</v>
      </c>
      <c r="D73" s="34" t="s">
        <v>248</v>
      </c>
      <c r="E73" s="34" t="s">
        <v>248</v>
      </c>
      <c r="F73" s="34" t="s">
        <v>248</v>
      </c>
      <c r="G73" s="34" t="s">
        <v>248</v>
      </c>
      <c r="H73" s="34" t="s">
        <v>548</v>
      </c>
      <c r="I73" s="34" t="s">
        <v>703</v>
      </c>
      <c r="J73" s="35">
        <v>45093</v>
      </c>
      <c r="K73" s="35">
        <v>45250</v>
      </c>
      <c r="L73" s="35">
        <v>45371</v>
      </c>
      <c r="M73" s="35">
        <v>45432</v>
      </c>
      <c r="N73" s="35">
        <v>46162</v>
      </c>
      <c r="O73" s="224" t="s">
        <v>248</v>
      </c>
      <c r="P73" s="224" t="s">
        <v>248</v>
      </c>
    </row>
    <row r="74" spans="1:16" ht="232.5" customHeight="1" x14ac:dyDescent="0.25">
      <c r="A74" s="33">
        <v>123</v>
      </c>
      <c r="B74" s="34">
        <v>2023</v>
      </c>
      <c r="C74" s="34" t="s">
        <v>248</v>
      </c>
      <c r="D74" s="34" t="s">
        <v>248</v>
      </c>
      <c r="E74" s="34" t="s">
        <v>248</v>
      </c>
      <c r="F74" s="34" t="s">
        <v>248</v>
      </c>
      <c r="G74" s="34" t="s">
        <v>248</v>
      </c>
      <c r="H74" s="34" t="s">
        <v>704</v>
      </c>
      <c r="I74" s="34" t="s">
        <v>703</v>
      </c>
      <c r="J74" s="35">
        <v>45098</v>
      </c>
      <c r="K74" s="35">
        <v>45250</v>
      </c>
      <c r="L74" s="35">
        <v>45371</v>
      </c>
      <c r="M74" s="35">
        <v>45432</v>
      </c>
      <c r="N74" s="35">
        <v>46162</v>
      </c>
      <c r="O74" s="224" t="s">
        <v>248</v>
      </c>
      <c r="P74" s="224" t="s">
        <v>248</v>
      </c>
    </row>
    <row r="75" spans="1:16" ht="290.25" customHeight="1" x14ac:dyDescent="0.25">
      <c r="A75" s="33">
        <v>124</v>
      </c>
      <c r="B75" s="34">
        <v>2023</v>
      </c>
      <c r="C75" s="34" t="s">
        <v>248</v>
      </c>
      <c r="D75" s="34" t="s">
        <v>248</v>
      </c>
      <c r="E75" s="34" t="s">
        <v>248</v>
      </c>
      <c r="F75" s="34" t="s">
        <v>248</v>
      </c>
      <c r="G75" s="34" t="s">
        <v>248</v>
      </c>
      <c r="H75" s="34" t="s">
        <v>538</v>
      </c>
      <c r="I75" s="34" t="s">
        <v>542</v>
      </c>
      <c r="J75" s="35">
        <v>45105</v>
      </c>
      <c r="K75" s="35">
        <v>45378</v>
      </c>
      <c r="L75" s="35">
        <v>45500</v>
      </c>
      <c r="M75" s="35">
        <v>45562</v>
      </c>
      <c r="N75" s="35">
        <v>46292</v>
      </c>
      <c r="O75" s="224" t="s">
        <v>583</v>
      </c>
      <c r="P75" s="224" t="s">
        <v>248</v>
      </c>
    </row>
    <row r="76" spans="1:16" ht="226.5" customHeight="1" x14ac:dyDescent="0.25">
      <c r="A76" s="33">
        <v>125</v>
      </c>
      <c r="B76" s="34">
        <v>2023</v>
      </c>
      <c r="C76" s="34" t="s">
        <v>248</v>
      </c>
      <c r="D76" s="34" t="s">
        <v>248</v>
      </c>
      <c r="E76" s="34" t="s">
        <v>248</v>
      </c>
      <c r="F76" s="34" t="s">
        <v>248</v>
      </c>
      <c r="G76" s="34" t="s">
        <v>248</v>
      </c>
      <c r="H76" s="34" t="s">
        <v>712</v>
      </c>
      <c r="I76" s="34" t="s">
        <v>713</v>
      </c>
      <c r="J76" s="35">
        <v>45156</v>
      </c>
      <c r="K76" s="35">
        <v>45260</v>
      </c>
      <c r="L76" s="35">
        <v>45381</v>
      </c>
      <c r="M76" s="35">
        <v>45442</v>
      </c>
      <c r="N76" s="35">
        <v>46172</v>
      </c>
      <c r="O76" s="224" t="s">
        <v>248</v>
      </c>
      <c r="P76" s="224" t="s">
        <v>248</v>
      </c>
    </row>
    <row r="77" spans="1:16" ht="193.5" customHeight="1" x14ac:dyDescent="0.25">
      <c r="A77" s="33">
        <v>126</v>
      </c>
      <c r="B77" s="34">
        <v>2023</v>
      </c>
      <c r="C77" s="34" t="s">
        <v>248</v>
      </c>
      <c r="D77" s="34" t="s">
        <v>248</v>
      </c>
      <c r="E77" s="34" t="s">
        <v>248</v>
      </c>
      <c r="F77" s="34" t="s">
        <v>248</v>
      </c>
      <c r="G77" s="34" t="s">
        <v>248</v>
      </c>
      <c r="H77" s="34" t="s">
        <v>714</v>
      </c>
      <c r="I77" s="34" t="s">
        <v>715</v>
      </c>
      <c r="J77" s="35">
        <v>45194</v>
      </c>
      <c r="K77" s="35">
        <v>45334</v>
      </c>
      <c r="L77" s="35">
        <v>45455</v>
      </c>
      <c r="M77" s="35">
        <v>45516</v>
      </c>
      <c r="N77" s="35">
        <v>46246</v>
      </c>
      <c r="O77" s="224" t="s">
        <v>248</v>
      </c>
      <c r="P77" s="224" t="s">
        <v>248</v>
      </c>
    </row>
    <row r="78" spans="1:16" ht="161.25" customHeight="1" x14ac:dyDescent="0.25">
      <c r="A78" s="33">
        <v>127</v>
      </c>
      <c r="B78" s="34">
        <v>2023</v>
      </c>
      <c r="C78" s="34" t="s">
        <v>248</v>
      </c>
      <c r="D78" s="34" t="s">
        <v>248</v>
      </c>
      <c r="E78" s="34" t="s">
        <v>248</v>
      </c>
      <c r="F78" s="34" t="s">
        <v>248</v>
      </c>
      <c r="G78" s="34" t="s">
        <v>248</v>
      </c>
      <c r="H78" s="34" t="s">
        <v>716</v>
      </c>
      <c r="I78" s="34" t="s">
        <v>717</v>
      </c>
      <c r="J78" s="35">
        <v>45198</v>
      </c>
      <c r="K78" s="35">
        <v>45260</v>
      </c>
      <c r="L78" s="35">
        <v>45381</v>
      </c>
      <c r="M78" s="35">
        <v>45442</v>
      </c>
      <c r="N78" s="35">
        <v>46172</v>
      </c>
      <c r="O78" s="224" t="s">
        <v>248</v>
      </c>
      <c r="P78" s="224" t="s">
        <v>248</v>
      </c>
    </row>
    <row r="79" spans="1:16" x14ac:dyDescent="0.25">
      <c r="A79" s="33">
        <v>128</v>
      </c>
      <c r="B79" s="41">
        <v>2023</v>
      </c>
      <c r="C79" s="41" t="s">
        <v>248</v>
      </c>
      <c r="D79" s="41" t="s">
        <v>248</v>
      </c>
      <c r="E79" s="41" t="s">
        <v>248</v>
      </c>
      <c r="F79" s="41" t="s">
        <v>248</v>
      </c>
      <c r="G79" s="41" t="s">
        <v>248</v>
      </c>
      <c r="H79" s="41" t="s">
        <v>718</v>
      </c>
      <c r="I79" s="41" t="s">
        <v>248</v>
      </c>
      <c r="J79" s="41" t="s">
        <v>248</v>
      </c>
      <c r="K79" s="41" t="s">
        <v>248</v>
      </c>
      <c r="L79" s="42">
        <v>121</v>
      </c>
      <c r="M79" s="42">
        <v>182</v>
      </c>
      <c r="N79" s="42">
        <v>912</v>
      </c>
      <c r="O79" s="233" t="s">
        <v>248</v>
      </c>
      <c r="P79" s="233" t="s">
        <v>248</v>
      </c>
    </row>
    <row r="80" spans="1:16" ht="210.75" customHeight="1" x14ac:dyDescent="0.25">
      <c r="A80" s="33">
        <v>129</v>
      </c>
      <c r="B80" s="34">
        <v>2023</v>
      </c>
      <c r="C80" s="34" t="s">
        <v>248</v>
      </c>
      <c r="D80" s="34" t="s">
        <v>248</v>
      </c>
      <c r="E80" s="34" t="s">
        <v>248</v>
      </c>
      <c r="F80" s="34" t="s">
        <v>248</v>
      </c>
      <c r="G80" s="34" t="s">
        <v>248</v>
      </c>
      <c r="H80" s="34" t="s">
        <v>719</v>
      </c>
      <c r="I80" s="34" t="s">
        <v>720</v>
      </c>
      <c r="J80" s="35">
        <v>45272</v>
      </c>
      <c r="K80" s="35">
        <v>45287</v>
      </c>
      <c r="L80" s="35">
        <v>45409</v>
      </c>
      <c r="M80" s="35">
        <v>45470</v>
      </c>
      <c r="N80" s="35">
        <v>46200</v>
      </c>
      <c r="O80" s="224" t="s">
        <v>248</v>
      </c>
      <c r="P80" s="224" t="s">
        <v>248</v>
      </c>
    </row>
    <row r="81" spans="1:98" ht="171.75" customHeight="1" x14ac:dyDescent="0.25">
      <c r="A81" s="33">
        <v>130</v>
      </c>
      <c r="B81" s="34">
        <v>2023</v>
      </c>
      <c r="C81" s="34" t="s">
        <v>248</v>
      </c>
      <c r="D81" s="34" t="s">
        <v>248</v>
      </c>
      <c r="E81" s="34" t="s">
        <v>248</v>
      </c>
      <c r="F81" s="34" t="s">
        <v>248</v>
      </c>
      <c r="G81" s="34" t="s">
        <v>248</v>
      </c>
      <c r="H81" s="34" t="s">
        <v>721</v>
      </c>
      <c r="I81" s="34" t="s">
        <v>720</v>
      </c>
      <c r="J81" s="35">
        <v>45272</v>
      </c>
      <c r="K81" s="35">
        <v>45287</v>
      </c>
      <c r="L81" s="35">
        <v>45409</v>
      </c>
      <c r="M81" s="35">
        <v>45470</v>
      </c>
      <c r="N81" s="35">
        <v>46200</v>
      </c>
      <c r="O81" s="224" t="s">
        <v>248</v>
      </c>
      <c r="P81" s="224" t="s">
        <v>248</v>
      </c>
    </row>
    <row r="82" spans="1:98" ht="124.5" customHeight="1" x14ac:dyDescent="0.25">
      <c r="A82" s="33">
        <v>131</v>
      </c>
      <c r="B82" s="34">
        <v>2023</v>
      </c>
      <c r="C82" s="34" t="s">
        <v>248</v>
      </c>
      <c r="D82" s="34" t="s">
        <v>248</v>
      </c>
      <c r="E82" s="34" t="s">
        <v>248</v>
      </c>
      <c r="F82" s="34" t="s">
        <v>248</v>
      </c>
      <c r="G82" s="34" t="s">
        <v>248</v>
      </c>
      <c r="H82" s="34" t="s">
        <v>722</v>
      </c>
      <c r="I82" s="34" t="s">
        <v>720</v>
      </c>
      <c r="J82" s="35">
        <v>45272</v>
      </c>
      <c r="K82" s="35">
        <v>45287</v>
      </c>
      <c r="L82" s="35">
        <v>45409</v>
      </c>
      <c r="M82" s="35">
        <v>45470</v>
      </c>
      <c r="N82" s="35">
        <v>46200</v>
      </c>
      <c r="O82" s="224" t="s">
        <v>248</v>
      </c>
      <c r="P82" s="224" t="s">
        <v>248</v>
      </c>
    </row>
    <row r="83" spans="1:98" s="130" customFormat="1" ht="54.75" customHeight="1" x14ac:dyDescent="0.25">
      <c r="A83" s="140">
        <v>101</v>
      </c>
      <c r="B83" s="146" t="s">
        <v>723</v>
      </c>
      <c r="C83" s="140" t="s">
        <v>251</v>
      </c>
      <c r="D83" s="140" t="s">
        <v>252</v>
      </c>
      <c r="E83" s="158">
        <v>900450642</v>
      </c>
      <c r="F83" s="140">
        <v>3</v>
      </c>
      <c r="G83" s="139" t="s">
        <v>724</v>
      </c>
      <c r="H83" s="139" t="s">
        <v>253</v>
      </c>
      <c r="I83" s="139" t="s">
        <v>253</v>
      </c>
      <c r="J83" s="139" t="s">
        <v>725</v>
      </c>
      <c r="K83" s="139" t="s">
        <v>255</v>
      </c>
      <c r="L83" s="139">
        <v>13520235</v>
      </c>
      <c r="M83" s="139" t="s">
        <v>726</v>
      </c>
      <c r="N83" s="135" t="s">
        <v>727</v>
      </c>
      <c r="O83" s="140">
        <v>4774010</v>
      </c>
      <c r="P83" s="140"/>
      <c r="Q83" s="139" t="s">
        <v>253</v>
      </c>
      <c r="R83" s="139" t="s">
        <v>253</v>
      </c>
      <c r="S83" s="139" t="s">
        <v>728</v>
      </c>
      <c r="T83" s="140" t="s">
        <v>729</v>
      </c>
      <c r="U83" s="140" t="s">
        <v>402</v>
      </c>
      <c r="V83" s="140" t="s">
        <v>253</v>
      </c>
      <c r="W83" s="139" t="s">
        <v>730</v>
      </c>
      <c r="X83" s="234">
        <v>45131</v>
      </c>
      <c r="Y83" s="234">
        <v>45133</v>
      </c>
      <c r="Z83" s="234">
        <v>45134</v>
      </c>
      <c r="AA83" s="234">
        <v>45253</v>
      </c>
      <c r="AB83" s="140"/>
      <c r="AC83" s="140"/>
      <c r="AD83" s="139" t="s">
        <v>309</v>
      </c>
      <c r="AE83" s="140"/>
      <c r="AF83" s="140" t="s">
        <v>539</v>
      </c>
      <c r="AG83" s="139" t="s">
        <v>263</v>
      </c>
      <c r="AH83" s="139" t="s">
        <v>731</v>
      </c>
      <c r="AI83" s="139" t="s">
        <v>732</v>
      </c>
      <c r="AJ83" s="158">
        <v>77294389</v>
      </c>
      <c r="AK83" s="140"/>
      <c r="AL83" s="140">
        <v>123</v>
      </c>
      <c r="AM83" s="234">
        <v>44937</v>
      </c>
      <c r="AN83" s="140" t="s">
        <v>733</v>
      </c>
      <c r="AO83" s="140" t="s">
        <v>267</v>
      </c>
      <c r="AP83" s="139" t="s">
        <v>734</v>
      </c>
      <c r="AQ83" s="139" t="s">
        <v>411</v>
      </c>
      <c r="AR83" s="140">
        <v>0</v>
      </c>
      <c r="AS83" s="140">
        <v>7923</v>
      </c>
      <c r="AT83" s="234">
        <v>45134</v>
      </c>
      <c r="AU83" s="140">
        <v>0</v>
      </c>
      <c r="AV83" s="235" t="s">
        <v>434</v>
      </c>
      <c r="AW83" s="236">
        <v>950663987</v>
      </c>
      <c r="AX83" s="237">
        <v>950663987</v>
      </c>
      <c r="AY83" s="140">
        <v>0</v>
      </c>
      <c r="AZ83" s="238">
        <v>0</v>
      </c>
      <c r="BA83" s="140">
        <v>0</v>
      </c>
      <c r="BB83" s="140">
        <v>0</v>
      </c>
      <c r="BC83" s="140">
        <v>0</v>
      </c>
      <c r="BD83" s="140"/>
      <c r="BE83" s="140"/>
      <c r="BF83" s="234">
        <v>45275</v>
      </c>
      <c r="BG83" s="140"/>
      <c r="BH83" s="237">
        <v>950663987</v>
      </c>
      <c r="BI83" s="140"/>
      <c r="BJ83" s="140"/>
      <c r="BK83" s="140"/>
      <c r="BL83" s="139" t="s">
        <v>735</v>
      </c>
      <c r="BM83" s="140" t="s">
        <v>274</v>
      </c>
      <c r="BN83" s="139" t="s">
        <v>437</v>
      </c>
      <c r="BO83" s="139" t="s">
        <v>526</v>
      </c>
      <c r="BP83" s="139" t="s">
        <v>336</v>
      </c>
      <c r="BQ83" s="139" t="s">
        <v>279</v>
      </c>
      <c r="BR83" s="140" t="s">
        <v>736</v>
      </c>
      <c r="BS83" s="239">
        <v>617931592</v>
      </c>
      <c r="BT83" s="234">
        <v>45133</v>
      </c>
      <c r="BU83" s="234">
        <v>45134</v>
      </c>
      <c r="BV83" s="140"/>
      <c r="BW83" s="140"/>
      <c r="BX83" s="140"/>
      <c r="BY83" s="140"/>
      <c r="BZ83" s="140" t="s">
        <v>253</v>
      </c>
      <c r="CA83" s="140"/>
      <c r="CB83" s="140"/>
      <c r="CC83" s="140"/>
      <c r="CD83" s="135" t="s">
        <v>737</v>
      </c>
      <c r="CE83" s="238" t="s">
        <v>738</v>
      </c>
      <c r="CF83" s="140">
        <v>1</v>
      </c>
      <c r="CG83" s="140" t="s">
        <v>284</v>
      </c>
      <c r="CH83" s="140"/>
      <c r="CI83" s="140"/>
      <c r="CJ83" s="140"/>
      <c r="CK83" s="140"/>
      <c r="CL83" s="140"/>
      <c r="CM83" s="240"/>
      <c r="CN83" s="240"/>
      <c r="CO83" s="140"/>
    </row>
    <row r="84" spans="1:98" s="130" customFormat="1" ht="63.75" customHeight="1" x14ac:dyDescent="0.25">
      <c r="A84" s="139">
        <v>31</v>
      </c>
      <c r="B84" s="146" t="s">
        <v>739</v>
      </c>
      <c r="C84" s="139" t="s">
        <v>251</v>
      </c>
      <c r="D84" s="139" t="s">
        <v>252</v>
      </c>
      <c r="E84" s="158">
        <v>899999123</v>
      </c>
      <c r="F84" s="139">
        <v>7</v>
      </c>
      <c r="G84" s="139" t="s">
        <v>740</v>
      </c>
      <c r="H84" s="139" t="s">
        <v>253</v>
      </c>
      <c r="I84" s="238" t="s">
        <v>253</v>
      </c>
      <c r="J84" s="139" t="s">
        <v>741</v>
      </c>
      <c r="K84" s="139" t="s">
        <v>255</v>
      </c>
      <c r="L84" s="158">
        <v>19387930</v>
      </c>
      <c r="M84" s="139" t="s">
        <v>742</v>
      </c>
      <c r="N84" s="135" t="s">
        <v>743</v>
      </c>
      <c r="O84" s="139">
        <v>3106872940</v>
      </c>
      <c r="P84" s="139"/>
      <c r="Q84" s="139" t="s">
        <v>253</v>
      </c>
      <c r="R84" s="139" t="s">
        <v>253</v>
      </c>
      <c r="S84" s="139" t="s">
        <v>305</v>
      </c>
      <c r="T84" s="139" t="s">
        <v>744</v>
      </c>
      <c r="U84" s="139" t="s">
        <v>154</v>
      </c>
      <c r="V84" s="140" t="s">
        <v>253</v>
      </c>
      <c r="W84" s="139" t="s">
        <v>745</v>
      </c>
      <c r="X84" s="160">
        <v>44954</v>
      </c>
      <c r="Y84" s="160">
        <v>44985</v>
      </c>
      <c r="Z84" s="160">
        <v>44986</v>
      </c>
      <c r="AA84" s="160">
        <v>45291</v>
      </c>
      <c r="AB84" s="139"/>
      <c r="AC84" s="139"/>
      <c r="AD84" s="238" t="s">
        <v>309</v>
      </c>
      <c r="AE84" s="139"/>
      <c r="AF84" s="139" t="s">
        <v>304</v>
      </c>
      <c r="AG84" s="139" t="s">
        <v>263</v>
      </c>
      <c r="AH84" s="139" t="s">
        <v>746</v>
      </c>
      <c r="AI84" s="139" t="s">
        <v>747</v>
      </c>
      <c r="AJ84" s="158">
        <v>80019661</v>
      </c>
      <c r="AK84" s="139"/>
      <c r="AL84" s="139">
        <v>2723</v>
      </c>
      <c r="AM84" s="160">
        <v>44970</v>
      </c>
      <c r="AN84" s="139" t="s">
        <v>431</v>
      </c>
      <c r="AO84" s="139" t="s">
        <v>152</v>
      </c>
      <c r="AP84" s="139" t="s">
        <v>153</v>
      </c>
      <c r="AQ84" s="139" t="s">
        <v>433</v>
      </c>
      <c r="AR84" s="139"/>
      <c r="AS84" s="139">
        <v>15123</v>
      </c>
      <c r="AT84" s="160">
        <v>44985</v>
      </c>
      <c r="AU84" s="139"/>
      <c r="AV84" s="241" t="s">
        <v>434</v>
      </c>
      <c r="AW84" s="163">
        <v>1118770431.8</v>
      </c>
      <c r="AX84" s="237">
        <v>1118770431.8</v>
      </c>
      <c r="AY84" s="238" t="e">
        <v>#DIV/0!</v>
      </c>
      <c r="AZ84" s="140">
        <v>0</v>
      </c>
      <c r="BA84" s="238">
        <v>0</v>
      </c>
      <c r="BB84" s="139"/>
      <c r="BC84" s="238"/>
      <c r="BD84" s="139"/>
      <c r="BE84" s="139"/>
      <c r="BF84" s="139"/>
      <c r="BG84" s="163">
        <v>235165546</v>
      </c>
      <c r="BH84" s="237">
        <v>1353935977.8</v>
      </c>
      <c r="BI84" s="139"/>
      <c r="BJ84" s="139"/>
      <c r="BK84" s="139"/>
      <c r="BL84" s="139" t="s">
        <v>748</v>
      </c>
      <c r="BM84" s="139" t="s">
        <v>274</v>
      </c>
      <c r="BN84" s="139" t="s">
        <v>437</v>
      </c>
      <c r="BO84" s="139" t="s">
        <v>438</v>
      </c>
      <c r="BP84" s="139" t="s">
        <v>336</v>
      </c>
      <c r="BQ84" s="139" t="s">
        <v>279</v>
      </c>
      <c r="BR84" s="139" t="s">
        <v>749</v>
      </c>
      <c r="BS84" s="158">
        <v>447508173</v>
      </c>
      <c r="BT84" s="160">
        <v>44986</v>
      </c>
      <c r="BU84" s="160">
        <v>44986</v>
      </c>
      <c r="BV84" s="139"/>
      <c r="BW84" s="139"/>
      <c r="BX84" s="139"/>
      <c r="BY84" s="139"/>
      <c r="BZ84" s="139" t="s">
        <v>253</v>
      </c>
      <c r="CA84" s="139"/>
      <c r="CB84" s="139"/>
      <c r="CC84" s="139"/>
      <c r="CD84" s="135" t="s">
        <v>750</v>
      </c>
      <c r="CE84" s="238" t="s">
        <v>441</v>
      </c>
      <c r="CF84" s="140">
        <v>1</v>
      </c>
      <c r="CG84" s="139" t="s">
        <v>284</v>
      </c>
      <c r="CH84" s="139"/>
      <c r="CI84" s="139"/>
      <c r="CJ84" s="139"/>
      <c r="CK84" s="139"/>
      <c r="CL84" s="139"/>
      <c r="CM84" s="240">
        <v>1118770432</v>
      </c>
      <c r="CN84" s="242">
        <v>235165546</v>
      </c>
      <c r="CO84" s="140"/>
    </row>
    <row r="85" spans="1:98" s="130" customFormat="1" ht="96" customHeight="1" x14ac:dyDescent="0.25">
      <c r="A85" s="139">
        <v>13</v>
      </c>
      <c r="B85" s="146" t="s">
        <v>751</v>
      </c>
      <c r="C85" s="139" t="s">
        <v>251</v>
      </c>
      <c r="D85" s="139" t="s">
        <v>252</v>
      </c>
      <c r="E85" s="158">
        <v>860034917</v>
      </c>
      <c r="F85" s="139">
        <v>7</v>
      </c>
      <c r="G85" s="139" t="s">
        <v>752</v>
      </c>
      <c r="H85" s="139" t="s">
        <v>253</v>
      </c>
      <c r="I85" s="238" t="s">
        <v>253</v>
      </c>
      <c r="J85" s="139" t="s">
        <v>753</v>
      </c>
      <c r="K85" s="139" t="s">
        <v>255</v>
      </c>
      <c r="L85" s="139">
        <v>79154902</v>
      </c>
      <c r="M85" s="139" t="s">
        <v>754</v>
      </c>
      <c r="N85" s="135" t="s">
        <v>755</v>
      </c>
      <c r="O85" s="139">
        <v>3342050</v>
      </c>
      <c r="P85" s="139"/>
      <c r="Q85" s="139" t="s">
        <v>253</v>
      </c>
      <c r="R85" s="139" t="s">
        <v>253</v>
      </c>
      <c r="S85" s="139" t="s">
        <v>425</v>
      </c>
      <c r="T85" s="139" t="s">
        <v>756</v>
      </c>
      <c r="U85" s="139" t="s">
        <v>541</v>
      </c>
      <c r="V85" s="140" t="s">
        <v>253</v>
      </c>
      <c r="W85" s="139" t="s">
        <v>757</v>
      </c>
      <c r="X85" s="160">
        <v>44956</v>
      </c>
      <c r="Y85" s="160">
        <v>44956</v>
      </c>
      <c r="Z85" s="160">
        <v>44959</v>
      </c>
      <c r="AA85" s="160">
        <v>45138</v>
      </c>
      <c r="AB85" s="139"/>
      <c r="AC85" s="139"/>
      <c r="AD85" s="238" t="s">
        <v>309</v>
      </c>
      <c r="AE85" s="139"/>
      <c r="AF85" s="139" t="s">
        <v>304</v>
      </c>
      <c r="AG85" s="139" t="s">
        <v>263</v>
      </c>
      <c r="AH85" s="139" t="s">
        <v>746</v>
      </c>
      <c r="AI85" s="139" t="s">
        <v>747</v>
      </c>
      <c r="AJ85" s="158">
        <v>80019661</v>
      </c>
      <c r="AK85" s="139"/>
      <c r="AL85" s="139">
        <v>1623</v>
      </c>
      <c r="AM85" s="160">
        <v>44938</v>
      </c>
      <c r="AN85" s="140" t="s">
        <v>431</v>
      </c>
      <c r="AO85" s="139" t="s">
        <v>758</v>
      </c>
      <c r="AP85" s="139" t="s">
        <v>759</v>
      </c>
      <c r="AQ85" s="139" t="s">
        <v>433</v>
      </c>
      <c r="AR85" s="139"/>
      <c r="AS85" s="139">
        <v>5723</v>
      </c>
      <c r="AT85" s="160">
        <v>44957</v>
      </c>
      <c r="AU85" s="139"/>
      <c r="AV85" s="241" t="s">
        <v>434</v>
      </c>
      <c r="AW85" s="163">
        <v>52000000</v>
      </c>
      <c r="AX85" s="237">
        <v>52000000</v>
      </c>
      <c r="AY85" s="238" t="e">
        <v>#DIV/0!</v>
      </c>
      <c r="AZ85" s="139"/>
      <c r="BA85" s="238"/>
      <c r="BB85" s="139"/>
      <c r="BC85" s="238"/>
      <c r="BD85" s="139"/>
      <c r="BE85" s="139"/>
      <c r="BF85" s="139"/>
      <c r="BG85" s="139"/>
      <c r="BH85" s="237">
        <v>52000000</v>
      </c>
      <c r="BI85" s="139"/>
      <c r="BJ85" s="139"/>
      <c r="BK85" s="139"/>
      <c r="BL85" s="139" t="s">
        <v>760</v>
      </c>
      <c r="BM85" s="139" t="s">
        <v>274</v>
      </c>
      <c r="BN85" s="139" t="s">
        <v>437</v>
      </c>
      <c r="BO85" s="139" t="s">
        <v>498</v>
      </c>
      <c r="BP85" s="139" t="s">
        <v>336</v>
      </c>
      <c r="BQ85" s="139" t="s">
        <v>761</v>
      </c>
      <c r="BR85" s="139" t="s">
        <v>762</v>
      </c>
      <c r="BS85" s="158">
        <v>5200000</v>
      </c>
      <c r="BT85" s="160">
        <v>44958</v>
      </c>
      <c r="BU85" s="160">
        <v>44959</v>
      </c>
      <c r="BV85" s="139"/>
      <c r="BW85" s="139"/>
      <c r="BX85" s="139"/>
      <c r="BY85" s="147"/>
      <c r="BZ85" s="139" t="s">
        <v>253</v>
      </c>
      <c r="CA85" s="148"/>
      <c r="CB85" s="139"/>
      <c r="CC85" s="139"/>
      <c r="CD85" s="135" t="s">
        <v>763</v>
      </c>
      <c r="CE85" s="238" t="s">
        <v>441</v>
      </c>
      <c r="CF85" s="140">
        <v>1</v>
      </c>
      <c r="CG85" s="139" t="s">
        <v>284</v>
      </c>
      <c r="CH85" s="139">
        <v>73</v>
      </c>
      <c r="CI85" s="139"/>
      <c r="CJ85" s="139"/>
      <c r="CK85" s="139"/>
      <c r="CL85" s="139"/>
      <c r="CM85" s="240">
        <v>52000000</v>
      </c>
      <c r="CN85" s="240">
        <v>0</v>
      </c>
      <c r="CO85" s="140"/>
    </row>
    <row r="86" spans="1:98" ht="149.25" customHeight="1" x14ac:dyDescent="0.25">
      <c r="A86" s="140">
        <v>82</v>
      </c>
      <c r="B86" s="146" t="s">
        <v>764</v>
      </c>
      <c r="C86" s="139" t="s">
        <v>251</v>
      </c>
      <c r="D86" s="139" t="s">
        <v>252</v>
      </c>
      <c r="E86" s="158">
        <v>900719304</v>
      </c>
      <c r="F86" s="140">
        <v>6</v>
      </c>
      <c r="G86" s="131" t="s">
        <v>765</v>
      </c>
      <c r="H86" s="131" t="s">
        <v>253</v>
      </c>
      <c r="I86" s="238" t="s">
        <v>253</v>
      </c>
      <c r="J86" s="139" t="s">
        <v>766</v>
      </c>
      <c r="K86" s="140" t="s">
        <v>255</v>
      </c>
      <c r="L86" s="140">
        <v>52156863</v>
      </c>
      <c r="M86" s="139" t="s">
        <v>767</v>
      </c>
      <c r="N86" s="135" t="s">
        <v>768</v>
      </c>
      <c r="O86" s="140">
        <v>3134883593</v>
      </c>
      <c r="P86" s="140"/>
      <c r="Q86" s="139" t="s">
        <v>253</v>
      </c>
      <c r="R86" s="139" t="s">
        <v>253</v>
      </c>
      <c r="S86" s="139" t="s">
        <v>425</v>
      </c>
      <c r="T86" s="140" t="s">
        <v>769</v>
      </c>
      <c r="U86" s="140" t="s">
        <v>541</v>
      </c>
      <c r="V86" s="140" t="s">
        <v>253</v>
      </c>
      <c r="W86" s="139" t="s">
        <v>770</v>
      </c>
      <c r="X86" s="234">
        <v>45104</v>
      </c>
      <c r="Y86" s="234">
        <v>45107</v>
      </c>
      <c r="Z86" s="234">
        <v>45111</v>
      </c>
      <c r="AA86" s="234">
        <v>45275</v>
      </c>
      <c r="AB86" s="140"/>
      <c r="AC86" s="140"/>
      <c r="AD86" s="238" t="s">
        <v>309</v>
      </c>
      <c r="AE86" s="139"/>
      <c r="AF86" s="139" t="s">
        <v>304</v>
      </c>
      <c r="AG86" s="139" t="s">
        <v>263</v>
      </c>
      <c r="AH86" s="139" t="s">
        <v>771</v>
      </c>
      <c r="AI86" s="139" t="s">
        <v>772</v>
      </c>
      <c r="AJ86" s="140">
        <v>1019005602</v>
      </c>
      <c r="AK86" s="140"/>
      <c r="AL86" s="140">
        <v>4323</v>
      </c>
      <c r="AM86" s="234">
        <v>45014</v>
      </c>
      <c r="AN86" s="139" t="s">
        <v>431</v>
      </c>
      <c r="AO86" s="139" t="s">
        <v>773</v>
      </c>
      <c r="AP86" s="139" t="s">
        <v>774</v>
      </c>
      <c r="AQ86" s="139" t="s">
        <v>496</v>
      </c>
      <c r="AR86" s="140">
        <v>0</v>
      </c>
      <c r="AS86" s="139">
        <v>38223</v>
      </c>
      <c r="AT86" s="160">
        <v>45092</v>
      </c>
      <c r="AU86" s="140">
        <v>0</v>
      </c>
      <c r="AV86" s="163">
        <v>2000000</v>
      </c>
      <c r="AW86" s="163">
        <v>12000000</v>
      </c>
      <c r="AX86" s="237">
        <v>12000000</v>
      </c>
      <c r="AY86" s="140">
        <v>0</v>
      </c>
      <c r="AZ86" s="238">
        <v>0</v>
      </c>
      <c r="BA86" s="140">
        <v>0</v>
      </c>
      <c r="BB86" s="140">
        <v>0</v>
      </c>
      <c r="BC86" s="140">
        <v>0</v>
      </c>
      <c r="BD86" s="238"/>
      <c r="BE86" s="140"/>
      <c r="BF86" s="140"/>
      <c r="BG86" s="139"/>
      <c r="BH86" s="237">
        <v>12000000</v>
      </c>
      <c r="BI86" s="140"/>
      <c r="BJ86" s="140"/>
      <c r="BK86" s="140"/>
      <c r="BL86" s="139" t="s">
        <v>775</v>
      </c>
      <c r="BM86" s="140" t="s">
        <v>436</v>
      </c>
      <c r="BN86" s="139" t="s">
        <v>437</v>
      </c>
      <c r="BO86" s="139" t="s">
        <v>776</v>
      </c>
      <c r="BP86" s="139" t="s">
        <v>336</v>
      </c>
      <c r="BQ86" s="139" t="s">
        <v>279</v>
      </c>
      <c r="BR86" s="140" t="s">
        <v>777</v>
      </c>
      <c r="BS86" s="239">
        <v>2400000</v>
      </c>
      <c r="BT86" s="234">
        <v>45107</v>
      </c>
      <c r="BU86" s="234">
        <v>45111</v>
      </c>
      <c r="BV86" s="140"/>
      <c r="BW86" s="140"/>
      <c r="BX86" s="140"/>
      <c r="BY86" s="140"/>
      <c r="BZ86" s="140" t="s">
        <v>253</v>
      </c>
      <c r="CA86" s="140"/>
      <c r="CB86" s="140"/>
      <c r="CC86" s="140"/>
      <c r="CD86" s="135" t="s">
        <v>778</v>
      </c>
      <c r="CE86" s="238" t="s">
        <v>738</v>
      </c>
      <c r="CF86" s="140">
        <v>1</v>
      </c>
      <c r="CG86" s="140" t="s">
        <v>284</v>
      </c>
      <c r="CH86" s="140"/>
      <c r="CI86" s="140"/>
      <c r="CJ86" s="140"/>
      <c r="CK86" s="140"/>
      <c r="CL86" s="140"/>
      <c r="CM86" s="240">
        <v>12000000</v>
      </c>
      <c r="CN86" s="240">
        <v>0</v>
      </c>
      <c r="CO86" s="140"/>
    </row>
    <row r="87" spans="1:98" ht="63.75" customHeight="1" x14ac:dyDescent="0.25">
      <c r="A87" s="243">
        <v>30</v>
      </c>
      <c r="B87" s="149" t="s">
        <v>779</v>
      </c>
      <c r="C87" s="243" t="s">
        <v>251</v>
      </c>
      <c r="D87" s="243" t="s">
        <v>252</v>
      </c>
      <c r="E87" s="244">
        <v>900062917</v>
      </c>
      <c r="F87" s="243">
        <v>9</v>
      </c>
      <c r="G87" s="131" t="s">
        <v>765</v>
      </c>
      <c r="H87" s="243" t="s">
        <v>253</v>
      </c>
      <c r="I87" s="245" t="s">
        <v>253</v>
      </c>
      <c r="J87" s="243" t="s">
        <v>780</v>
      </c>
      <c r="K87" s="243" t="s">
        <v>255</v>
      </c>
      <c r="L87" s="243">
        <v>71773180</v>
      </c>
      <c r="M87" s="243" t="s">
        <v>781</v>
      </c>
      <c r="N87" s="150" t="s">
        <v>782</v>
      </c>
      <c r="O87" s="243">
        <v>4722005</v>
      </c>
      <c r="P87" s="243"/>
      <c r="Q87" s="243" t="s">
        <v>253</v>
      </c>
      <c r="R87" s="243" t="s">
        <v>253</v>
      </c>
      <c r="S87" s="243" t="s">
        <v>305</v>
      </c>
      <c r="T87" s="243" t="s">
        <v>783</v>
      </c>
      <c r="U87" s="243" t="s">
        <v>155</v>
      </c>
      <c r="V87" s="246" t="s">
        <v>253</v>
      </c>
      <c r="W87" s="243" t="s">
        <v>784</v>
      </c>
      <c r="X87" s="247">
        <v>44986</v>
      </c>
      <c r="Y87" s="247">
        <v>44981</v>
      </c>
      <c r="Z87" s="247">
        <v>44986</v>
      </c>
      <c r="AA87" s="247">
        <v>45260</v>
      </c>
      <c r="AB87" s="247">
        <v>45226</v>
      </c>
      <c r="AC87" s="247">
        <v>45291</v>
      </c>
      <c r="AD87" s="245" t="s">
        <v>309</v>
      </c>
      <c r="AE87" s="243"/>
      <c r="AF87" s="243" t="s">
        <v>304</v>
      </c>
      <c r="AG87" s="243" t="s">
        <v>263</v>
      </c>
      <c r="AH87" s="243" t="s">
        <v>746</v>
      </c>
      <c r="AI87" s="243" t="s">
        <v>747</v>
      </c>
      <c r="AJ87" s="244">
        <v>80019661</v>
      </c>
      <c r="AK87" s="243"/>
      <c r="AL87" s="243">
        <v>3223</v>
      </c>
      <c r="AM87" s="247">
        <v>44974</v>
      </c>
      <c r="AN87" s="243" t="s">
        <v>431</v>
      </c>
      <c r="AO87" s="243" t="s">
        <v>785</v>
      </c>
      <c r="AP87" s="243" t="s">
        <v>786</v>
      </c>
      <c r="AQ87" s="243" t="s">
        <v>433</v>
      </c>
      <c r="AR87" s="243"/>
      <c r="AS87" s="243">
        <v>15523</v>
      </c>
      <c r="AT87" s="247">
        <v>44986</v>
      </c>
      <c r="AU87" s="243"/>
      <c r="AV87" s="248" t="s">
        <v>434</v>
      </c>
      <c r="AW87" s="249">
        <v>34500000</v>
      </c>
      <c r="AX87" s="250">
        <v>34500000</v>
      </c>
      <c r="AY87" s="245" t="e">
        <v>#DIV/0!</v>
      </c>
      <c r="AZ87" s="246">
        <v>0</v>
      </c>
      <c r="BA87" s="245">
        <v>0</v>
      </c>
      <c r="BB87" s="243"/>
      <c r="BC87" s="245"/>
      <c r="BD87" s="243"/>
      <c r="BE87" s="243"/>
      <c r="BF87" s="243"/>
      <c r="BG87" s="249">
        <v>7000000</v>
      </c>
      <c r="BH87" s="250">
        <v>27500000</v>
      </c>
      <c r="BI87" s="243"/>
      <c r="BJ87" s="243"/>
      <c r="BK87" s="243"/>
      <c r="BL87" s="243" t="s">
        <v>787</v>
      </c>
      <c r="BM87" s="243" t="s">
        <v>274</v>
      </c>
      <c r="BN87" s="243" t="s">
        <v>437</v>
      </c>
      <c r="BO87" s="243" t="s">
        <v>512</v>
      </c>
      <c r="BP87" s="243" t="s">
        <v>253</v>
      </c>
      <c r="BQ87" s="243" t="s">
        <v>253</v>
      </c>
      <c r="BR87" s="243" t="s">
        <v>253</v>
      </c>
      <c r="BS87" s="243">
        <v>0</v>
      </c>
      <c r="BT87" s="243" t="s">
        <v>253</v>
      </c>
      <c r="BU87" s="243" t="s">
        <v>253</v>
      </c>
      <c r="BV87" s="243"/>
      <c r="BW87" s="243"/>
      <c r="BX87" s="243"/>
      <c r="BY87" s="243"/>
      <c r="BZ87" s="243" t="s">
        <v>253</v>
      </c>
      <c r="CA87" s="243"/>
      <c r="CB87" s="243"/>
      <c r="CC87" s="243"/>
      <c r="CD87" s="150" t="s">
        <v>788</v>
      </c>
      <c r="CE87" s="245" t="s">
        <v>441</v>
      </c>
      <c r="CF87" s="246">
        <v>1</v>
      </c>
      <c r="CG87" s="243" t="s">
        <v>284</v>
      </c>
      <c r="CH87" s="243"/>
      <c r="CI87" s="243"/>
      <c r="CJ87" s="243"/>
      <c r="CK87" s="243"/>
      <c r="CL87" s="243"/>
      <c r="CM87" s="251">
        <v>34500000</v>
      </c>
      <c r="CN87" s="252">
        <v>-7000000</v>
      </c>
      <c r="CO87" s="246"/>
    </row>
    <row r="88" spans="1:98" ht="63.75" customHeight="1" x14ac:dyDescent="0.25">
      <c r="A88" s="140">
        <v>51</v>
      </c>
      <c r="B88" s="146" t="s">
        <v>666</v>
      </c>
      <c r="C88" s="140" t="s">
        <v>251</v>
      </c>
      <c r="D88" s="140" t="s">
        <v>252</v>
      </c>
      <c r="E88" s="158">
        <v>860066942</v>
      </c>
      <c r="F88" s="140">
        <v>7</v>
      </c>
      <c r="G88" s="140" t="s">
        <v>724</v>
      </c>
      <c r="H88" s="140" t="s">
        <v>253</v>
      </c>
      <c r="I88" s="238" t="s">
        <v>253</v>
      </c>
      <c r="J88" s="139" t="s">
        <v>789</v>
      </c>
      <c r="K88" s="140" t="s">
        <v>255</v>
      </c>
      <c r="L88" s="140">
        <v>80353347</v>
      </c>
      <c r="M88" s="139" t="s">
        <v>790</v>
      </c>
      <c r="N88" s="135" t="s">
        <v>791</v>
      </c>
      <c r="O88" s="140">
        <v>4280666</v>
      </c>
      <c r="P88" s="140"/>
      <c r="Q88" s="139" t="s">
        <v>253</v>
      </c>
      <c r="R88" s="139" t="s">
        <v>253</v>
      </c>
      <c r="S88" s="139" t="s">
        <v>305</v>
      </c>
      <c r="T88" s="139" t="s">
        <v>792</v>
      </c>
      <c r="U88" s="139" t="s">
        <v>507</v>
      </c>
      <c r="V88" s="140" t="s">
        <v>253</v>
      </c>
      <c r="W88" s="139" t="s">
        <v>793</v>
      </c>
      <c r="X88" s="234">
        <v>45051</v>
      </c>
      <c r="Y88" s="234">
        <v>45036</v>
      </c>
      <c r="Z88" s="234">
        <v>45055</v>
      </c>
      <c r="AA88" s="234">
        <v>45275</v>
      </c>
      <c r="AB88" s="140"/>
      <c r="AC88" s="140"/>
      <c r="AD88" s="238" t="s">
        <v>309</v>
      </c>
      <c r="AE88" s="140"/>
      <c r="AF88" s="140" t="s">
        <v>304</v>
      </c>
      <c r="AG88" s="139" t="s">
        <v>263</v>
      </c>
      <c r="AH88" s="140" t="s">
        <v>771</v>
      </c>
      <c r="AI88" s="139" t="s">
        <v>794</v>
      </c>
      <c r="AJ88" s="158">
        <v>1019005602</v>
      </c>
      <c r="AK88" s="140"/>
      <c r="AL88" s="140">
        <v>4223</v>
      </c>
      <c r="AM88" s="234">
        <v>45008</v>
      </c>
      <c r="AN88" s="139" t="s">
        <v>431</v>
      </c>
      <c r="AO88" s="139" t="s">
        <v>156</v>
      </c>
      <c r="AP88" s="139" t="s">
        <v>795</v>
      </c>
      <c r="AQ88" s="139" t="s">
        <v>433</v>
      </c>
      <c r="AR88" s="140"/>
      <c r="AS88" s="140">
        <v>27523</v>
      </c>
      <c r="AT88" s="234">
        <v>45054</v>
      </c>
      <c r="AU88" s="140"/>
      <c r="AV88" s="235" t="s">
        <v>434</v>
      </c>
      <c r="AW88" s="236">
        <v>79836608</v>
      </c>
      <c r="AX88" s="237">
        <v>79836608</v>
      </c>
      <c r="AY88" s="238" t="e">
        <v>#DIV/0!</v>
      </c>
      <c r="AZ88" s="140">
        <v>0</v>
      </c>
      <c r="BA88" s="140">
        <v>0</v>
      </c>
      <c r="BB88" s="140"/>
      <c r="BC88" s="238" t="e">
        <v>#DIV/0!</v>
      </c>
      <c r="BD88" s="140"/>
      <c r="BE88" s="140"/>
      <c r="BF88" s="234">
        <v>45233</v>
      </c>
      <c r="BG88" s="236">
        <v>23402516</v>
      </c>
      <c r="BH88" s="237">
        <v>103239124</v>
      </c>
      <c r="BI88" s="140"/>
      <c r="BJ88" s="140"/>
      <c r="BK88" s="140"/>
      <c r="BL88" s="139" t="s">
        <v>796</v>
      </c>
      <c r="BM88" s="140" t="s">
        <v>797</v>
      </c>
      <c r="BN88" s="139" t="s">
        <v>437</v>
      </c>
      <c r="BO88" s="139" t="s">
        <v>776</v>
      </c>
      <c r="BP88" s="139" t="s">
        <v>336</v>
      </c>
      <c r="BQ88" s="139" t="s">
        <v>798</v>
      </c>
      <c r="BR88" s="140" t="s">
        <v>799</v>
      </c>
      <c r="BS88" s="239">
        <v>19959125</v>
      </c>
      <c r="BT88" s="234">
        <v>45054</v>
      </c>
      <c r="BU88" s="234">
        <v>45055</v>
      </c>
      <c r="BV88" s="140"/>
      <c r="BW88" s="140"/>
      <c r="BX88" s="140"/>
      <c r="BY88" s="140"/>
      <c r="BZ88" s="140" t="s">
        <v>253</v>
      </c>
      <c r="CA88" s="140"/>
      <c r="CB88" s="140"/>
      <c r="CC88" s="140"/>
      <c r="CD88" s="135" t="s">
        <v>800</v>
      </c>
      <c r="CE88" s="238" t="s">
        <v>441</v>
      </c>
      <c r="CF88" s="140">
        <v>1</v>
      </c>
      <c r="CG88" s="140" t="s">
        <v>284</v>
      </c>
      <c r="CH88" s="140"/>
      <c r="CI88" s="140"/>
      <c r="CJ88" s="140"/>
      <c r="CK88" s="140"/>
      <c r="CL88" s="140"/>
      <c r="CM88" s="240">
        <v>79836608</v>
      </c>
      <c r="CN88" s="242">
        <v>23402516</v>
      </c>
      <c r="CO88" s="253" t="s">
        <v>801</v>
      </c>
    </row>
    <row r="89" spans="1:98" ht="48.75" customHeight="1" x14ac:dyDescent="0.25">
      <c r="A89" s="153">
        <v>52</v>
      </c>
      <c r="B89" s="151" t="s">
        <v>802</v>
      </c>
      <c r="C89" s="153" t="s">
        <v>251</v>
      </c>
      <c r="D89" s="153" t="s">
        <v>252</v>
      </c>
      <c r="E89" s="254">
        <v>830053669</v>
      </c>
      <c r="F89" s="153">
        <v>5</v>
      </c>
      <c r="G89" s="153" t="s">
        <v>803</v>
      </c>
      <c r="H89" s="153" t="s">
        <v>253</v>
      </c>
      <c r="I89" s="255" t="s">
        <v>253</v>
      </c>
      <c r="J89" s="256" t="s">
        <v>804</v>
      </c>
      <c r="K89" s="153" t="s">
        <v>255</v>
      </c>
      <c r="L89" s="153">
        <v>79819990</v>
      </c>
      <c r="M89" s="256" t="s">
        <v>805</v>
      </c>
      <c r="N89" s="152" t="s">
        <v>806</v>
      </c>
      <c r="O89" s="153">
        <v>7443024</v>
      </c>
      <c r="P89" s="153"/>
      <c r="Q89" s="256" t="s">
        <v>253</v>
      </c>
      <c r="R89" s="256" t="s">
        <v>253</v>
      </c>
      <c r="S89" s="256" t="s">
        <v>425</v>
      </c>
      <c r="T89" s="256" t="s">
        <v>807</v>
      </c>
      <c r="U89" s="153" t="s">
        <v>808</v>
      </c>
      <c r="V89" s="153" t="s">
        <v>253</v>
      </c>
      <c r="W89" s="256" t="s">
        <v>809</v>
      </c>
      <c r="X89" s="257">
        <v>45033</v>
      </c>
      <c r="Y89" s="257">
        <v>45033</v>
      </c>
      <c r="Z89" s="257">
        <v>45036</v>
      </c>
      <c r="AA89" s="257">
        <v>45291</v>
      </c>
      <c r="AB89" s="153"/>
      <c r="AC89" s="153"/>
      <c r="AD89" s="255" t="s">
        <v>309</v>
      </c>
      <c r="AE89" s="153"/>
      <c r="AF89" s="153" t="s">
        <v>304</v>
      </c>
      <c r="AG89" s="256" t="s">
        <v>263</v>
      </c>
      <c r="AH89" s="256" t="s">
        <v>746</v>
      </c>
      <c r="AI89" s="256" t="s">
        <v>747</v>
      </c>
      <c r="AJ89" s="254">
        <v>80019661</v>
      </c>
      <c r="AK89" s="153"/>
      <c r="AL89" s="153">
        <v>4023</v>
      </c>
      <c r="AM89" s="257">
        <v>45007</v>
      </c>
      <c r="AN89" s="153" t="s">
        <v>431</v>
      </c>
      <c r="AO89" s="256" t="s">
        <v>810</v>
      </c>
      <c r="AP89" s="256" t="s">
        <v>811</v>
      </c>
      <c r="AQ89" s="256" t="s">
        <v>433</v>
      </c>
      <c r="AR89" s="153"/>
      <c r="AS89" s="153">
        <v>23623</v>
      </c>
      <c r="AT89" s="257">
        <v>45033</v>
      </c>
      <c r="AU89" s="153"/>
      <c r="AV89" s="258" t="s">
        <v>434</v>
      </c>
      <c r="AW89" s="259">
        <v>10600000</v>
      </c>
      <c r="AX89" s="260">
        <v>10600000</v>
      </c>
      <c r="AY89" s="255" t="e">
        <v>#DIV/0!</v>
      </c>
      <c r="AZ89" s="153">
        <v>0</v>
      </c>
      <c r="BA89" s="153">
        <v>0</v>
      </c>
      <c r="BB89" s="153"/>
      <c r="BC89" s="255" t="e">
        <v>#DIV/0!</v>
      </c>
      <c r="BD89" s="153"/>
      <c r="BE89" s="153"/>
      <c r="BF89" s="153"/>
      <c r="BG89" s="153"/>
      <c r="BH89" s="260">
        <v>10600000</v>
      </c>
      <c r="BI89" s="153"/>
      <c r="BJ89" s="153"/>
      <c r="BK89" s="153"/>
      <c r="BL89" s="256" t="s">
        <v>812</v>
      </c>
      <c r="BM89" s="256" t="s">
        <v>274</v>
      </c>
      <c r="BN89" s="256" t="s">
        <v>437</v>
      </c>
      <c r="BO89" s="256" t="s">
        <v>776</v>
      </c>
      <c r="BP89" s="256" t="s">
        <v>336</v>
      </c>
      <c r="BQ89" s="256" t="s">
        <v>279</v>
      </c>
      <c r="BR89" s="153" t="s">
        <v>813</v>
      </c>
      <c r="BS89" s="254">
        <v>3710000</v>
      </c>
      <c r="BT89" s="257">
        <v>45036</v>
      </c>
      <c r="BU89" s="257">
        <v>45036</v>
      </c>
      <c r="BV89" s="153"/>
      <c r="BW89" s="153"/>
      <c r="BX89" s="153"/>
      <c r="BY89" s="153"/>
      <c r="BZ89" s="153" t="s">
        <v>253</v>
      </c>
      <c r="CA89" s="153"/>
      <c r="CB89" s="153"/>
      <c r="CC89" s="153"/>
      <c r="CD89" s="152" t="s">
        <v>814</v>
      </c>
      <c r="CE89" s="255" t="s">
        <v>441</v>
      </c>
      <c r="CF89" s="153">
        <v>1</v>
      </c>
      <c r="CG89" s="153" t="s">
        <v>284</v>
      </c>
      <c r="CH89" s="153"/>
      <c r="CI89" s="153"/>
      <c r="CJ89" s="153"/>
      <c r="CK89" s="153"/>
      <c r="CL89" s="153"/>
      <c r="CM89" s="261">
        <v>10600000</v>
      </c>
      <c r="CN89" s="261">
        <v>0</v>
      </c>
      <c r="CO89" s="153"/>
    </row>
    <row r="90" spans="1:98" ht="70.5" customHeight="1" x14ac:dyDescent="0.25">
      <c r="A90" s="140">
        <v>105</v>
      </c>
      <c r="B90" s="146" t="s">
        <v>815</v>
      </c>
      <c r="C90" s="140" t="s">
        <v>251</v>
      </c>
      <c r="D90" s="140" t="s">
        <v>252</v>
      </c>
      <c r="E90" s="158">
        <v>830046228</v>
      </c>
      <c r="F90" s="140">
        <v>1</v>
      </c>
      <c r="G90" s="139" t="s">
        <v>724</v>
      </c>
      <c r="H90" s="139" t="s">
        <v>253</v>
      </c>
      <c r="I90" s="139" t="s">
        <v>253</v>
      </c>
      <c r="J90" s="139" t="s">
        <v>816</v>
      </c>
      <c r="K90" s="140" t="s">
        <v>255</v>
      </c>
      <c r="L90" s="140">
        <v>41612409</v>
      </c>
      <c r="M90" s="154" t="s">
        <v>817</v>
      </c>
      <c r="N90" s="135" t="s">
        <v>818</v>
      </c>
      <c r="O90" s="140" t="s">
        <v>819</v>
      </c>
      <c r="P90" s="140"/>
      <c r="Q90" s="139" t="s">
        <v>253</v>
      </c>
      <c r="R90" s="139" t="s">
        <v>253</v>
      </c>
      <c r="S90" s="139" t="s">
        <v>291</v>
      </c>
      <c r="T90" s="140" t="s">
        <v>820</v>
      </c>
      <c r="U90" s="139" t="s">
        <v>507</v>
      </c>
      <c r="V90" s="139" t="s">
        <v>821</v>
      </c>
      <c r="W90" s="139" t="s">
        <v>822</v>
      </c>
      <c r="X90" s="140"/>
      <c r="Y90" s="234">
        <v>45156</v>
      </c>
      <c r="Z90" s="234">
        <v>45156</v>
      </c>
      <c r="AA90" s="234">
        <v>45290</v>
      </c>
      <c r="AB90" s="140"/>
      <c r="AC90" s="140"/>
      <c r="AD90" s="139" t="s">
        <v>309</v>
      </c>
      <c r="AE90" s="140"/>
      <c r="AF90" s="140" t="s">
        <v>539</v>
      </c>
      <c r="AG90" s="139" t="s">
        <v>263</v>
      </c>
      <c r="AH90" s="139" t="s">
        <v>823</v>
      </c>
      <c r="AI90" s="139" t="s">
        <v>524</v>
      </c>
      <c r="AJ90" s="158">
        <v>52690769</v>
      </c>
      <c r="AK90" s="140"/>
      <c r="AL90" s="140">
        <v>6723</v>
      </c>
      <c r="AM90" s="234">
        <v>45125</v>
      </c>
      <c r="AN90" s="139" t="s">
        <v>733</v>
      </c>
      <c r="AO90" s="139" t="s">
        <v>267</v>
      </c>
      <c r="AP90" s="139" t="s">
        <v>824</v>
      </c>
      <c r="AQ90" s="139" t="s">
        <v>825</v>
      </c>
      <c r="AR90" s="140">
        <v>0</v>
      </c>
      <c r="AS90" s="140">
        <v>45723</v>
      </c>
      <c r="AT90" s="234">
        <v>45156</v>
      </c>
      <c r="AU90" s="140">
        <v>0</v>
      </c>
      <c r="AV90" s="235" t="s">
        <v>434</v>
      </c>
      <c r="AW90" s="236">
        <v>116120856.59999999</v>
      </c>
      <c r="AX90" s="237">
        <v>116120856.59999999</v>
      </c>
      <c r="AY90" s="140">
        <v>0</v>
      </c>
      <c r="AZ90" s="238">
        <v>0</v>
      </c>
      <c r="BA90" s="140">
        <v>0</v>
      </c>
      <c r="BB90" s="140">
        <v>0</v>
      </c>
      <c r="BC90" s="140">
        <v>0</v>
      </c>
      <c r="BD90" s="140"/>
      <c r="BE90" s="140"/>
      <c r="BF90" s="140"/>
      <c r="BG90" s="140"/>
      <c r="BH90" s="237">
        <v>116120856.59999999</v>
      </c>
      <c r="BI90" s="140"/>
      <c r="BJ90" s="140"/>
      <c r="BK90" s="140"/>
      <c r="BL90" s="139" t="s">
        <v>826</v>
      </c>
      <c r="BM90" s="140" t="s">
        <v>274</v>
      </c>
      <c r="BN90" s="139" t="s">
        <v>437</v>
      </c>
      <c r="BO90" s="139" t="s">
        <v>526</v>
      </c>
      <c r="BP90" s="139" t="s">
        <v>827</v>
      </c>
      <c r="BQ90" s="139" t="s">
        <v>798</v>
      </c>
      <c r="BR90" s="140" t="s">
        <v>828</v>
      </c>
      <c r="BS90" s="239">
        <v>52254385</v>
      </c>
      <c r="BT90" s="234">
        <v>45156</v>
      </c>
      <c r="BU90" s="234">
        <v>45156</v>
      </c>
      <c r="BV90" s="140"/>
      <c r="BW90" s="140"/>
      <c r="BX90" s="140"/>
      <c r="BY90" s="140"/>
      <c r="BZ90" s="140" t="s">
        <v>253</v>
      </c>
      <c r="CA90" s="140"/>
      <c r="CB90" s="140"/>
      <c r="CC90" s="140"/>
      <c r="CD90" s="135" t="s">
        <v>829</v>
      </c>
      <c r="CE90" s="238" t="s">
        <v>738</v>
      </c>
      <c r="CF90" s="140">
        <v>1</v>
      </c>
      <c r="CG90" s="140" t="s">
        <v>284</v>
      </c>
      <c r="CH90" s="140"/>
      <c r="CI90" s="140"/>
      <c r="CJ90" s="140"/>
      <c r="CK90" s="140"/>
      <c r="CL90" s="140"/>
      <c r="CM90" s="240"/>
      <c r="CN90" s="240"/>
      <c r="CO90" s="140"/>
    </row>
    <row r="91" spans="1:98" s="130" customFormat="1" ht="123" customHeight="1" x14ac:dyDescent="0.25">
      <c r="A91" s="262">
        <v>125</v>
      </c>
      <c r="B91" s="155" t="s">
        <v>830</v>
      </c>
      <c r="C91" s="140" t="s">
        <v>251</v>
      </c>
      <c r="D91" s="140" t="s">
        <v>444</v>
      </c>
      <c r="E91" s="158">
        <v>860511232</v>
      </c>
      <c r="F91" s="140">
        <v>5</v>
      </c>
      <c r="G91" s="140" t="s">
        <v>724</v>
      </c>
      <c r="H91" s="140" t="s">
        <v>253</v>
      </c>
      <c r="I91" s="140" t="s">
        <v>253</v>
      </c>
      <c r="J91" s="139" t="s">
        <v>831</v>
      </c>
      <c r="K91" s="139" t="s">
        <v>255</v>
      </c>
      <c r="L91" s="139">
        <v>52451258</v>
      </c>
      <c r="M91" s="139" t="s">
        <v>832</v>
      </c>
      <c r="N91" s="135" t="s">
        <v>833</v>
      </c>
      <c r="O91" s="140">
        <v>7459999</v>
      </c>
      <c r="P91" s="140"/>
      <c r="Q91" s="139" t="s">
        <v>253</v>
      </c>
      <c r="R91" s="139" t="s">
        <v>253</v>
      </c>
      <c r="S91" s="139" t="s">
        <v>305</v>
      </c>
      <c r="T91" s="139" t="s">
        <v>834</v>
      </c>
      <c r="U91" s="139" t="s">
        <v>507</v>
      </c>
      <c r="V91" s="139" t="s">
        <v>821</v>
      </c>
      <c r="W91" s="139" t="s">
        <v>835</v>
      </c>
      <c r="X91" s="140"/>
      <c r="Y91" s="234">
        <v>45198</v>
      </c>
      <c r="Z91" s="234">
        <v>45202</v>
      </c>
      <c r="AA91" s="234">
        <v>45275</v>
      </c>
      <c r="AB91" s="156"/>
      <c r="AC91" s="156"/>
      <c r="AD91" s="139" t="s">
        <v>309</v>
      </c>
      <c r="AE91" s="156"/>
      <c r="AF91" s="140" t="s">
        <v>539</v>
      </c>
      <c r="AG91" s="139" t="s">
        <v>263</v>
      </c>
      <c r="AH91" s="140" t="s">
        <v>263</v>
      </c>
      <c r="AI91" s="139" t="s">
        <v>836</v>
      </c>
      <c r="AJ91" s="158">
        <v>1019005602</v>
      </c>
      <c r="AK91" s="156"/>
      <c r="AL91" s="140">
        <v>7723</v>
      </c>
      <c r="AM91" s="234">
        <v>45180</v>
      </c>
      <c r="AN91" s="139" t="s">
        <v>431</v>
      </c>
      <c r="AO91" s="139" t="s">
        <v>837</v>
      </c>
      <c r="AP91" s="139" t="s">
        <v>838</v>
      </c>
      <c r="AQ91" s="139" t="s">
        <v>496</v>
      </c>
      <c r="AR91" s="140">
        <v>0</v>
      </c>
      <c r="AS91" s="140">
        <v>61423</v>
      </c>
      <c r="AT91" s="234">
        <v>45202</v>
      </c>
      <c r="AU91" s="140">
        <v>0</v>
      </c>
      <c r="AV91" s="236">
        <v>26264530</v>
      </c>
      <c r="AW91" s="236">
        <v>26265980</v>
      </c>
      <c r="AX91" s="236">
        <v>26265980</v>
      </c>
      <c r="AY91" s="140">
        <v>0</v>
      </c>
      <c r="AZ91" s="238">
        <v>0</v>
      </c>
      <c r="BA91" s="140">
        <v>0</v>
      </c>
      <c r="BB91" s="140">
        <v>0</v>
      </c>
      <c r="BC91" s="140">
        <v>0</v>
      </c>
      <c r="BD91" s="156"/>
      <c r="BE91" s="156"/>
      <c r="BF91" s="156"/>
      <c r="BG91" s="156"/>
      <c r="BH91" s="236">
        <v>26265980</v>
      </c>
      <c r="BI91" s="156"/>
      <c r="BJ91" s="156"/>
      <c r="BK91" s="156"/>
      <c r="BL91" s="139" t="s">
        <v>839</v>
      </c>
      <c r="BM91" s="140" t="s">
        <v>274</v>
      </c>
      <c r="BN91" s="139" t="s">
        <v>437</v>
      </c>
      <c r="BO91" s="139" t="s">
        <v>526</v>
      </c>
      <c r="BP91" s="139" t="s">
        <v>840</v>
      </c>
      <c r="BQ91" s="139" t="s">
        <v>841</v>
      </c>
      <c r="BR91" s="140" t="s">
        <v>842</v>
      </c>
      <c r="BS91" s="239">
        <v>6566495</v>
      </c>
      <c r="BT91" s="234">
        <v>45198</v>
      </c>
      <c r="BU91" s="234">
        <v>45202</v>
      </c>
      <c r="BV91" s="140"/>
      <c r="BW91" s="140"/>
      <c r="BX91" s="140"/>
      <c r="BY91" s="156"/>
      <c r="BZ91" s="140" t="s">
        <v>284</v>
      </c>
      <c r="CA91" s="156"/>
      <c r="CB91" s="156"/>
      <c r="CC91" s="156"/>
      <c r="CD91" s="135" t="s">
        <v>843</v>
      </c>
      <c r="CE91" s="156"/>
      <c r="CF91" s="140">
        <v>1</v>
      </c>
      <c r="CG91" s="140" t="s">
        <v>284</v>
      </c>
      <c r="CH91" s="156"/>
      <c r="CI91" s="156"/>
      <c r="CJ91" s="156"/>
      <c r="CK91" s="156"/>
      <c r="CL91" s="156"/>
      <c r="CM91" s="157"/>
      <c r="CN91" s="157"/>
      <c r="CO91" s="156"/>
    </row>
    <row r="92" spans="1:98" s="130" customFormat="1" ht="147" customHeight="1" x14ac:dyDescent="0.25">
      <c r="A92" s="139">
        <v>107</v>
      </c>
      <c r="B92" s="139" t="s">
        <v>666</v>
      </c>
      <c r="C92" s="139" t="s">
        <v>251</v>
      </c>
      <c r="D92" s="131" t="s">
        <v>252</v>
      </c>
      <c r="E92" s="139">
        <v>860066942</v>
      </c>
      <c r="F92" s="139">
        <v>7</v>
      </c>
      <c r="G92" s="140" t="s">
        <v>724</v>
      </c>
      <c r="H92" s="131" t="s">
        <v>253</v>
      </c>
      <c r="I92" s="131" t="s">
        <v>253</v>
      </c>
      <c r="J92" s="139" t="s">
        <v>844</v>
      </c>
      <c r="K92" s="131" t="s">
        <v>255</v>
      </c>
      <c r="L92" s="158">
        <v>79557597</v>
      </c>
      <c r="M92" s="131" t="s">
        <v>304</v>
      </c>
      <c r="N92" s="139" t="s">
        <v>253</v>
      </c>
      <c r="O92" s="131" t="s">
        <v>253</v>
      </c>
      <c r="P92" s="131" t="s">
        <v>253</v>
      </c>
      <c r="Q92" s="131" t="s">
        <v>253</v>
      </c>
      <c r="R92" s="159" t="s">
        <v>253</v>
      </c>
      <c r="S92" s="139" t="s">
        <v>305</v>
      </c>
      <c r="T92" s="139" t="s">
        <v>845</v>
      </c>
      <c r="U92" s="139" t="s">
        <v>507</v>
      </c>
      <c r="V92" s="139"/>
      <c r="W92" s="139" t="s">
        <v>846</v>
      </c>
      <c r="X92" s="139" t="s">
        <v>667</v>
      </c>
      <c r="Y92" s="139"/>
      <c r="Z92" s="160">
        <v>44833</v>
      </c>
      <c r="AA92" s="160">
        <v>44838</v>
      </c>
      <c r="AB92" s="160">
        <v>44910</v>
      </c>
      <c r="AC92" s="139"/>
      <c r="AD92" s="139"/>
      <c r="AE92" s="139" t="s">
        <v>309</v>
      </c>
      <c r="AF92" s="139"/>
      <c r="AG92" s="139" t="s">
        <v>304</v>
      </c>
      <c r="AH92" s="139" t="s">
        <v>263</v>
      </c>
      <c r="AI92" s="139" t="s">
        <v>847</v>
      </c>
      <c r="AJ92" s="139" t="s">
        <v>848</v>
      </c>
      <c r="AK92" s="161"/>
      <c r="AL92" s="162">
        <v>80863918</v>
      </c>
      <c r="AM92" s="139"/>
      <c r="AN92" s="139">
        <v>10122</v>
      </c>
      <c r="AO92" s="160">
        <v>44790</v>
      </c>
      <c r="AP92" s="131" t="s">
        <v>156</v>
      </c>
      <c r="AQ92" s="139" t="s">
        <v>157</v>
      </c>
      <c r="AR92" s="139" t="s">
        <v>635</v>
      </c>
      <c r="AS92" s="139"/>
      <c r="AT92" s="139">
        <v>77222</v>
      </c>
      <c r="AU92" s="160">
        <v>44838</v>
      </c>
      <c r="AV92" s="139"/>
      <c r="AW92" s="139"/>
      <c r="AX92" s="163">
        <v>47265600</v>
      </c>
      <c r="AY92" s="163">
        <v>47265600</v>
      </c>
      <c r="AZ92" s="139"/>
      <c r="BA92" s="139"/>
      <c r="BB92" s="139"/>
      <c r="BC92" s="139"/>
      <c r="BD92" s="163">
        <v>47265600</v>
      </c>
      <c r="BE92" s="139"/>
      <c r="BF92" s="139"/>
      <c r="BG92" s="139"/>
      <c r="BH92" s="139" t="s">
        <v>849</v>
      </c>
      <c r="BI92" s="139" t="s">
        <v>274</v>
      </c>
      <c r="BJ92" s="139" t="s">
        <v>317</v>
      </c>
      <c r="BK92" s="139" t="s">
        <v>850</v>
      </c>
      <c r="BL92" s="139" t="s">
        <v>336</v>
      </c>
      <c r="BM92" s="139" t="s">
        <v>761</v>
      </c>
      <c r="BN92" s="139" t="s">
        <v>851</v>
      </c>
      <c r="BO92" s="163">
        <v>4726560</v>
      </c>
      <c r="BP92" s="160">
        <v>44834</v>
      </c>
      <c r="BQ92" s="160">
        <v>44838</v>
      </c>
      <c r="BR92" s="161" t="s">
        <v>852</v>
      </c>
      <c r="BS92" s="131" t="s">
        <v>253</v>
      </c>
      <c r="BT92" s="148"/>
      <c r="BU92" s="139"/>
      <c r="BV92" s="139"/>
      <c r="BW92" s="131" t="s">
        <v>853</v>
      </c>
      <c r="BX92" s="139" t="s">
        <v>854</v>
      </c>
      <c r="BY92" s="139" t="s">
        <v>284</v>
      </c>
      <c r="BZ92" s="139">
        <v>108</v>
      </c>
      <c r="CA92" s="164"/>
      <c r="CB92" s="140"/>
      <c r="CC92" s="140"/>
      <c r="CD92" s="140"/>
      <c r="CE92" s="240"/>
      <c r="CF92" s="240"/>
      <c r="CG92" s="240"/>
      <c r="CH92" s="240"/>
      <c r="CI92" s="240"/>
      <c r="CJ92" s="240"/>
      <c r="CK92" s="240"/>
      <c r="CL92" s="240"/>
      <c r="CM92" s="240"/>
      <c r="CN92" s="240"/>
      <c r="CO92" s="240"/>
      <c r="CP92" s="240"/>
      <c r="CQ92" s="240"/>
      <c r="CR92" s="240"/>
      <c r="CS92" s="240"/>
      <c r="CT92" s="240"/>
    </row>
    <row r="93" spans="1:98" ht="78" customHeight="1" x14ac:dyDescent="0.25">
      <c r="A93" s="200">
        <v>75</v>
      </c>
      <c r="B93" s="165" t="s">
        <v>855</v>
      </c>
      <c r="C93" s="200" t="s">
        <v>251</v>
      </c>
      <c r="D93" s="200" t="s">
        <v>252</v>
      </c>
      <c r="E93" s="263">
        <v>860403380</v>
      </c>
      <c r="F93" s="200">
        <v>4</v>
      </c>
      <c r="G93" s="166" t="s">
        <v>856</v>
      </c>
      <c r="H93" s="166" t="s">
        <v>253</v>
      </c>
      <c r="I93" s="264" t="s">
        <v>253</v>
      </c>
      <c r="J93" s="194" t="s">
        <v>857</v>
      </c>
      <c r="K93" s="200" t="s">
        <v>255</v>
      </c>
      <c r="L93" s="200">
        <v>52282220</v>
      </c>
      <c r="M93" s="194" t="s">
        <v>858</v>
      </c>
      <c r="N93" s="167" t="s">
        <v>859</v>
      </c>
      <c r="O93" s="200">
        <v>3201713</v>
      </c>
      <c r="P93" s="200"/>
      <c r="Q93" s="194" t="s">
        <v>253</v>
      </c>
      <c r="R93" s="194" t="s">
        <v>253</v>
      </c>
      <c r="S93" s="194" t="s">
        <v>728</v>
      </c>
      <c r="T93" s="194" t="s">
        <v>860</v>
      </c>
      <c r="U93" s="194" t="s">
        <v>402</v>
      </c>
      <c r="V93" s="200" t="s">
        <v>253</v>
      </c>
      <c r="W93" s="194" t="s">
        <v>861</v>
      </c>
      <c r="X93" s="265">
        <v>45084</v>
      </c>
      <c r="Y93" s="265">
        <v>45086</v>
      </c>
      <c r="Z93" s="265">
        <v>45086</v>
      </c>
      <c r="AA93" s="265">
        <v>45207</v>
      </c>
      <c r="AB93" s="200"/>
      <c r="AC93" s="200"/>
      <c r="AD93" s="264" t="s">
        <v>309</v>
      </c>
      <c r="AE93" s="200"/>
      <c r="AF93" s="200" t="s">
        <v>304</v>
      </c>
      <c r="AG93" s="194" t="s">
        <v>263</v>
      </c>
      <c r="AH93" s="194" t="s">
        <v>731</v>
      </c>
      <c r="AI93" s="194" t="s">
        <v>862</v>
      </c>
      <c r="AJ93" s="200">
        <v>1117493637</v>
      </c>
      <c r="AK93" s="200"/>
      <c r="AL93" s="200">
        <v>123</v>
      </c>
      <c r="AM93" s="265">
        <v>44937</v>
      </c>
      <c r="AN93" s="200" t="s">
        <v>733</v>
      </c>
      <c r="AO93" s="200" t="s">
        <v>267</v>
      </c>
      <c r="AP93" s="194" t="s">
        <v>863</v>
      </c>
      <c r="AQ93" s="194" t="s">
        <v>864</v>
      </c>
      <c r="AR93" s="200">
        <v>0</v>
      </c>
      <c r="AS93" s="200">
        <v>1823</v>
      </c>
      <c r="AT93" s="266">
        <v>45086</v>
      </c>
      <c r="AU93" s="200">
        <v>0</v>
      </c>
      <c r="AV93" s="267" t="s">
        <v>434</v>
      </c>
      <c r="AW93" s="268">
        <v>157409000</v>
      </c>
      <c r="AX93" s="269">
        <v>157409000</v>
      </c>
      <c r="AY93" s="200">
        <v>0</v>
      </c>
      <c r="AZ93" s="200">
        <v>0</v>
      </c>
      <c r="BA93" s="200">
        <v>0</v>
      </c>
      <c r="BB93" s="200">
        <v>0</v>
      </c>
      <c r="BC93" s="200">
        <v>0</v>
      </c>
      <c r="BD93" s="200"/>
      <c r="BE93" s="200"/>
      <c r="BF93" s="200"/>
      <c r="BG93" s="200"/>
      <c r="BH93" s="269">
        <v>157409000</v>
      </c>
      <c r="BI93" s="200"/>
      <c r="BJ93" s="200"/>
      <c r="BK93" s="200"/>
      <c r="BL93" s="194" t="s">
        <v>865</v>
      </c>
      <c r="BM93" s="194" t="s">
        <v>436</v>
      </c>
      <c r="BN93" s="194" t="s">
        <v>437</v>
      </c>
      <c r="BO93" s="194" t="s">
        <v>866</v>
      </c>
      <c r="BP93" s="194" t="s">
        <v>867</v>
      </c>
      <c r="BQ93" s="194" t="s">
        <v>798</v>
      </c>
      <c r="BR93" s="200" t="s">
        <v>868</v>
      </c>
      <c r="BS93" s="270">
        <v>47222700</v>
      </c>
      <c r="BT93" s="265">
        <v>45086</v>
      </c>
      <c r="BU93" s="265">
        <v>45086</v>
      </c>
      <c r="BV93" s="200"/>
      <c r="BW93" s="200"/>
      <c r="BX93" s="200"/>
      <c r="BY93" s="200"/>
      <c r="BZ93" s="200" t="s">
        <v>253</v>
      </c>
      <c r="CA93" s="200"/>
      <c r="CB93" s="200"/>
      <c r="CC93" s="200"/>
      <c r="CD93" s="167" t="s">
        <v>869</v>
      </c>
      <c r="CE93" s="264" t="s">
        <v>738</v>
      </c>
      <c r="CF93" s="200">
        <v>1</v>
      </c>
      <c r="CG93" s="194" t="s">
        <v>284</v>
      </c>
      <c r="CH93" s="200"/>
      <c r="CI93" s="200"/>
      <c r="CJ93" s="200"/>
      <c r="CK93" s="200"/>
      <c r="CL93" s="200"/>
      <c r="CM93" s="271">
        <v>157409000</v>
      </c>
      <c r="CN93" s="271">
        <v>0</v>
      </c>
      <c r="CO93" s="200"/>
    </row>
    <row r="94" spans="1:98" ht="81" customHeight="1" x14ac:dyDescent="0.25">
      <c r="A94" s="200">
        <v>78</v>
      </c>
      <c r="B94" s="165" t="s">
        <v>870</v>
      </c>
      <c r="C94" s="168" t="s">
        <v>251</v>
      </c>
      <c r="D94" s="200" t="s">
        <v>252</v>
      </c>
      <c r="E94" s="263">
        <v>830053792</v>
      </c>
      <c r="F94" s="200">
        <v>3</v>
      </c>
      <c r="G94" s="166" t="s">
        <v>856</v>
      </c>
      <c r="H94" s="166" t="s">
        <v>253</v>
      </c>
      <c r="I94" s="264" t="s">
        <v>253</v>
      </c>
      <c r="J94" s="194" t="s">
        <v>871</v>
      </c>
      <c r="K94" s="200" t="s">
        <v>255</v>
      </c>
      <c r="L94" s="200">
        <v>79544061</v>
      </c>
      <c r="M94" s="194" t="s">
        <v>872</v>
      </c>
      <c r="N94" s="167" t="s">
        <v>873</v>
      </c>
      <c r="O94" s="200">
        <v>2686277</v>
      </c>
      <c r="P94" s="200"/>
      <c r="Q94" s="194" t="s">
        <v>253</v>
      </c>
      <c r="R94" s="194" t="s">
        <v>253</v>
      </c>
      <c r="S94" s="194" t="s">
        <v>425</v>
      </c>
      <c r="T94" s="194" t="s">
        <v>874</v>
      </c>
      <c r="U94" s="200" t="s">
        <v>402</v>
      </c>
      <c r="V94" s="200" t="s">
        <v>253</v>
      </c>
      <c r="W94" s="194" t="s">
        <v>875</v>
      </c>
      <c r="X94" s="265">
        <v>45090</v>
      </c>
      <c r="Y94" s="265">
        <v>45091</v>
      </c>
      <c r="Z94" s="265">
        <v>45091</v>
      </c>
      <c r="AA94" s="265">
        <v>45182</v>
      </c>
      <c r="AB94" s="265">
        <v>45212</v>
      </c>
      <c r="AC94" s="200"/>
      <c r="AD94" s="264" t="s">
        <v>309</v>
      </c>
      <c r="AE94" s="200"/>
      <c r="AF94" s="200" t="s">
        <v>304</v>
      </c>
      <c r="AG94" s="194" t="s">
        <v>263</v>
      </c>
      <c r="AH94" s="194" t="s">
        <v>731</v>
      </c>
      <c r="AI94" s="194" t="s">
        <v>876</v>
      </c>
      <c r="AJ94" s="200">
        <v>1012376357</v>
      </c>
      <c r="AK94" s="200"/>
      <c r="AL94" s="200">
        <v>123</v>
      </c>
      <c r="AM94" s="265">
        <v>44937</v>
      </c>
      <c r="AN94" s="200" t="s">
        <v>733</v>
      </c>
      <c r="AO94" s="200" t="s">
        <v>267</v>
      </c>
      <c r="AP94" s="194" t="s">
        <v>863</v>
      </c>
      <c r="AQ94" s="194" t="s">
        <v>864</v>
      </c>
      <c r="AR94" s="200">
        <v>0</v>
      </c>
      <c r="AS94" s="200">
        <v>5123</v>
      </c>
      <c r="AT94" s="266">
        <v>45091</v>
      </c>
      <c r="AU94" s="200">
        <v>0</v>
      </c>
      <c r="AV94" s="267" t="s">
        <v>434</v>
      </c>
      <c r="AW94" s="268">
        <v>14463022</v>
      </c>
      <c r="AX94" s="269">
        <v>14463022</v>
      </c>
      <c r="AY94" s="200">
        <v>0</v>
      </c>
      <c r="AZ94" s="200">
        <v>0</v>
      </c>
      <c r="BA94" s="200">
        <v>0</v>
      </c>
      <c r="BB94" s="200">
        <v>0</v>
      </c>
      <c r="BC94" s="200">
        <v>0</v>
      </c>
      <c r="BD94" s="265">
        <v>45212</v>
      </c>
      <c r="BE94" s="200">
        <v>30</v>
      </c>
      <c r="BF94" s="265">
        <v>45160</v>
      </c>
      <c r="BG94" s="268">
        <v>7229250</v>
      </c>
      <c r="BH94" s="269">
        <v>21692272</v>
      </c>
      <c r="BI94" s="200"/>
      <c r="BJ94" s="200"/>
      <c r="BK94" s="200"/>
      <c r="BL94" s="194" t="s">
        <v>877</v>
      </c>
      <c r="BM94" s="194" t="s">
        <v>436</v>
      </c>
      <c r="BN94" s="194" t="s">
        <v>437</v>
      </c>
      <c r="BO94" s="194" t="s">
        <v>866</v>
      </c>
      <c r="BP94" s="194" t="s">
        <v>336</v>
      </c>
      <c r="BQ94" s="194" t="s">
        <v>798</v>
      </c>
      <c r="BR94" s="200" t="s">
        <v>878</v>
      </c>
      <c r="BS94" s="270">
        <v>4338906</v>
      </c>
      <c r="BT94" s="265">
        <v>45091</v>
      </c>
      <c r="BU94" s="265">
        <v>45091</v>
      </c>
      <c r="BV94" s="200"/>
      <c r="BW94" s="200"/>
      <c r="BX94" s="200"/>
      <c r="BY94" s="200"/>
      <c r="BZ94" s="200" t="s">
        <v>253</v>
      </c>
      <c r="CA94" s="200"/>
      <c r="CB94" s="200"/>
      <c r="CC94" s="200"/>
      <c r="CD94" s="167" t="s">
        <v>879</v>
      </c>
      <c r="CE94" s="264" t="s">
        <v>738</v>
      </c>
      <c r="CF94" s="200">
        <v>1</v>
      </c>
      <c r="CG94" s="194" t="s">
        <v>284</v>
      </c>
      <c r="CH94" s="200"/>
      <c r="CI94" s="200"/>
      <c r="CJ94" s="200"/>
      <c r="CK94" s="200"/>
      <c r="CL94" s="200"/>
      <c r="CM94" s="271">
        <v>14463022</v>
      </c>
      <c r="CN94" s="272">
        <v>7229250</v>
      </c>
      <c r="CO94" s="200"/>
    </row>
    <row r="95" spans="1:98" s="176" customFormat="1" ht="124.5" customHeight="1" x14ac:dyDescent="0.25">
      <c r="A95" s="200">
        <v>55</v>
      </c>
      <c r="B95" s="165" t="s">
        <v>880</v>
      </c>
      <c r="C95" s="200" t="s">
        <v>251</v>
      </c>
      <c r="D95" s="166" t="s">
        <v>252</v>
      </c>
      <c r="E95" s="263">
        <v>900127140</v>
      </c>
      <c r="F95" s="200">
        <v>4</v>
      </c>
      <c r="G95" s="166" t="s">
        <v>856</v>
      </c>
      <c r="H95" s="166" t="s">
        <v>253</v>
      </c>
      <c r="I95" s="264" t="s">
        <v>253</v>
      </c>
      <c r="J95" s="166" t="s">
        <v>881</v>
      </c>
      <c r="K95" s="166" t="s">
        <v>255</v>
      </c>
      <c r="L95" s="166" t="s">
        <v>304</v>
      </c>
      <c r="M95" s="194" t="s">
        <v>882</v>
      </c>
      <c r="N95" s="169" t="s">
        <v>883</v>
      </c>
      <c r="O95" s="200" t="s">
        <v>884</v>
      </c>
      <c r="P95" s="200"/>
      <c r="Q95" s="194" t="s">
        <v>253</v>
      </c>
      <c r="R95" s="194" t="s">
        <v>253</v>
      </c>
      <c r="S95" s="194" t="s">
        <v>728</v>
      </c>
      <c r="T95" s="194" t="s">
        <v>885</v>
      </c>
      <c r="U95" s="200" t="s">
        <v>402</v>
      </c>
      <c r="V95" s="200" t="s">
        <v>253</v>
      </c>
      <c r="W95" s="194" t="s">
        <v>886</v>
      </c>
      <c r="X95" s="265">
        <v>45036</v>
      </c>
      <c r="Y95" s="265">
        <v>45040</v>
      </c>
      <c r="Z95" s="265">
        <v>45040</v>
      </c>
      <c r="AA95" s="265">
        <v>45161</v>
      </c>
      <c r="AB95" s="265">
        <v>45199</v>
      </c>
      <c r="AC95" s="200"/>
      <c r="AD95" s="264" t="s">
        <v>309</v>
      </c>
      <c r="AE95" s="200"/>
      <c r="AF95" s="200" t="s">
        <v>304</v>
      </c>
      <c r="AG95" s="194" t="s">
        <v>263</v>
      </c>
      <c r="AH95" s="194" t="s">
        <v>731</v>
      </c>
      <c r="AI95" s="194" t="s">
        <v>887</v>
      </c>
      <c r="AJ95" s="263">
        <v>1097992448</v>
      </c>
      <c r="AK95" s="200"/>
      <c r="AL95" s="200">
        <v>123</v>
      </c>
      <c r="AM95" s="265">
        <v>44937</v>
      </c>
      <c r="AN95" s="200" t="s">
        <v>733</v>
      </c>
      <c r="AO95" s="200" t="s">
        <v>267</v>
      </c>
      <c r="AP95" s="194" t="s">
        <v>268</v>
      </c>
      <c r="AQ95" s="194" t="s">
        <v>411</v>
      </c>
      <c r="AR95" s="200"/>
      <c r="AS95" s="200">
        <v>1423</v>
      </c>
      <c r="AT95" s="265">
        <v>45040</v>
      </c>
      <c r="AU95" s="200"/>
      <c r="AV95" s="267" t="s">
        <v>434</v>
      </c>
      <c r="AW95" s="273">
        <v>215900000</v>
      </c>
      <c r="AX95" s="269">
        <v>215900000</v>
      </c>
      <c r="AY95" s="264" t="e">
        <v>#DIV/0!</v>
      </c>
      <c r="AZ95" s="270">
        <v>215900000</v>
      </c>
      <c r="BA95" s="264">
        <v>0</v>
      </c>
      <c r="BB95" s="200"/>
      <c r="BC95" s="200"/>
      <c r="BD95" s="200"/>
      <c r="BE95" s="200"/>
      <c r="BF95" s="266">
        <v>45103</v>
      </c>
      <c r="BG95" s="268">
        <v>104467742</v>
      </c>
      <c r="BH95" s="269">
        <v>320367742</v>
      </c>
      <c r="BI95" s="170"/>
      <c r="BJ95" s="170"/>
      <c r="BK95" s="170"/>
      <c r="BL95" s="171" t="s">
        <v>888</v>
      </c>
      <c r="BM95" s="170" t="s">
        <v>436</v>
      </c>
      <c r="BN95" s="171" t="s">
        <v>437</v>
      </c>
      <c r="BO95" s="171" t="s">
        <v>498</v>
      </c>
      <c r="BP95" s="171" t="s">
        <v>336</v>
      </c>
      <c r="BQ95" s="171" t="s">
        <v>279</v>
      </c>
      <c r="BR95" s="170" t="s">
        <v>889</v>
      </c>
      <c r="BS95" s="172">
        <v>129540000</v>
      </c>
      <c r="BT95" s="173">
        <v>45040</v>
      </c>
      <c r="BU95" s="173">
        <v>45040</v>
      </c>
      <c r="BV95" s="170"/>
      <c r="BW95" s="170"/>
      <c r="BX95" s="170"/>
      <c r="BY95" s="170"/>
      <c r="BZ95" s="170" t="s">
        <v>253</v>
      </c>
      <c r="CA95" s="170"/>
      <c r="CB95" s="170"/>
      <c r="CC95" s="170"/>
      <c r="CD95" s="167" t="s">
        <v>890</v>
      </c>
      <c r="CE95" s="174" t="s">
        <v>441</v>
      </c>
      <c r="CF95" s="170">
        <v>1</v>
      </c>
      <c r="CG95" s="170" t="s">
        <v>284</v>
      </c>
      <c r="CH95" s="170"/>
      <c r="CI95" s="170"/>
      <c r="CJ95" s="170"/>
      <c r="CK95" s="170"/>
      <c r="CL95" s="170"/>
      <c r="CM95" s="175">
        <v>320367742</v>
      </c>
      <c r="CN95" s="175">
        <v>0</v>
      </c>
      <c r="CO95" s="200"/>
    </row>
    <row r="96" spans="1:98" ht="124.5" customHeight="1" x14ac:dyDescent="0.25">
      <c r="A96" s="177">
        <v>89</v>
      </c>
      <c r="B96" s="178" t="s">
        <v>891</v>
      </c>
      <c r="C96" s="177" t="s">
        <v>251</v>
      </c>
      <c r="D96" s="179" t="s">
        <v>252</v>
      </c>
      <c r="E96" s="180">
        <v>830081460</v>
      </c>
      <c r="F96" s="177">
        <v>2</v>
      </c>
      <c r="G96" s="179" t="s">
        <v>724</v>
      </c>
      <c r="H96" s="179" t="s">
        <v>253</v>
      </c>
      <c r="I96" s="179" t="s">
        <v>253</v>
      </c>
      <c r="J96" s="179" t="s">
        <v>892</v>
      </c>
      <c r="K96" s="177" t="s">
        <v>893</v>
      </c>
      <c r="L96" s="177">
        <v>52161901</v>
      </c>
      <c r="M96" s="179" t="s">
        <v>894</v>
      </c>
      <c r="N96" s="181" t="s">
        <v>895</v>
      </c>
      <c r="O96" s="177">
        <v>3708768</v>
      </c>
      <c r="P96" s="177"/>
      <c r="Q96" s="179" t="s">
        <v>253</v>
      </c>
      <c r="R96" s="179" t="s">
        <v>253</v>
      </c>
      <c r="S96" s="179" t="s">
        <v>425</v>
      </c>
      <c r="T96" s="177" t="s">
        <v>896</v>
      </c>
      <c r="U96" s="177" t="s">
        <v>402</v>
      </c>
      <c r="V96" s="177" t="s">
        <v>253</v>
      </c>
      <c r="W96" s="179" t="s">
        <v>897</v>
      </c>
      <c r="X96" s="182">
        <v>45105</v>
      </c>
      <c r="Y96" s="182">
        <v>45120</v>
      </c>
      <c r="Z96" s="182">
        <v>45124</v>
      </c>
      <c r="AA96" s="182">
        <v>45215</v>
      </c>
      <c r="AB96" s="177"/>
      <c r="AC96" s="177"/>
      <c r="AD96" s="178" t="s">
        <v>309</v>
      </c>
      <c r="AE96" s="177"/>
      <c r="AF96" s="177" t="s">
        <v>539</v>
      </c>
      <c r="AG96" s="179" t="s">
        <v>263</v>
      </c>
      <c r="AH96" s="179" t="s">
        <v>731</v>
      </c>
      <c r="AI96" s="179" t="s">
        <v>898</v>
      </c>
      <c r="AJ96" s="177">
        <v>1049647592</v>
      </c>
      <c r="AK96" s="177"/>
      <c r="AL96" s="177">
        <v>123</v>
      </c>
      <c r="AM96" s="182">
        <v>44937</v>
      </c>
      <c r="AN96" s="177" t="s">
        <v>733</v>
      </c>
      <c r="AO96" s="177" t="s">
        <v>267</v>
      </c>
      <c r="AP96" s="179" t="s">
        <v>734</v>
      </c>
      <c r="AQ96" s="179" t="s">
        <v>411</v>
      </c>
      <c r="AR96" s="177">
        <v>0</v>
      </c>
      <c r="AS96" s="177">
        <v>7723</v>
      </c>
      <c r="AT96" s="182">
        <v>45120</v>
      </c>
      <c r="AU96" s="177">
        <v>0</v>
      </c>
      <c r="AV96" s="183">
        <v>4158725.17</v>
      </c>
      <c r="AW96" s="184">
        <v>24952351</v>
      </c>
      <c r="AX96" s="185">
        <v>24952351</v>
      </c>
      <c r="AY96" s="177">
        <v>0</v>
      </c>
      <c r="AZ96" s="178">
        <v>0</v>
      </c>
      <c r="BA96" s="177">
        <v>0</v>
      </c>
      <c r="BB96" s="177">
        <v>0</v>
      </c>
      <c r="BC96" s="177">
        <v>0</v>
      </c>
      <c r="BD96" s="178"/>
      <c r="BE96" s="177"/>
      <c r="BF96" s="177"/>
      <c r="BG96" s="177"/>
      <c r="BH96" s="185">
        <v>24952351</v>
      </c>
      <c r="BI96" s="177"/>
      <c r="BJ96" s="177"/>
      <c r="BK96" s="177"/>
      <c r="BL96" s="179" t="s">
        <v>899</v>
      </c>
      <c r="BM96" s="177" t="s">
        <v>274</v>
      </c>
      <c r="BN96" s="179" t="s">
        <v>437</v>
      </c>
      <c r="BO96" s="179" t="s">
        <v>900</v>
      </c>
      <c r="BP96" s="179" t="s">
        <v>336</v>
      </c>
      <c r="BQ96" s="179" t="s">
        <v>279</v>
      </c>
      <c r="BR96" s="177" t="s">
        <v>901</v>
      </c>
      <c r="BS96" s="186">
        <v>2495235</v>
      </c>
      <c r="BT96" s="182">
        <v>45121</v>
      </c>
      <c r="BU96" s="182">
        <v>45121</v>
      </c>
      <c r="BV96" s="177"/>
      <c r="BW96" s="177"/>
      <c r="BX96" s="177"/>
      <c r="BY96" s="177"/>
      <c r="BZ96" s="177" t="s">
        <v>253</v>
      </c>
      <c r="CA96" s="177"/>
      <c r="CB96" s="177"/>
      <c r="CC96" s="177"/>
      <c r="CD96" s="181" t="s">
        <v>902</v>
      </c>
      <c r="CE96" s="178" t="s">
        <v>738</v>
      </c>
      <c r="CF96" s="177">
        <v>1</v>
      </c>
      <c r="CG96" s="177" t="s">
        <v>284</v>
      </c>
      <c r="CH96" s="177"/>
      <c r="CI96" s="177"/>
      <c r="CJ96" s="177"/>
      <c r="CK96" s="177"/>
      <c r="CL96" s="177"/>
      <c r="CM96" s="187">
        <v>24952351</v>
      </c>
      <c r="CN96" s="187">
        <v>0</v>
      </c>
      <c r="CO96" s="177"/>
    </row>
    <row r="97" spans="1:16" x14ac:dyDescent="0.25">
      <c r="A97" s="37"/>
      <c r="B97" s="229"/>
      <c r="C97" s="229"/>
      <c r="D97" s="229"/>
      <c r="E97" s="229"/>
      <c r="F97" s="229"/>
      <c r="G97" s="229"/>
      <c r="H97" s="229"/>
      <c r="I97" s="229"/>
      <c r="J97" s="37"/>
      <c r="K97" s="37"/>
      <c r="L97" s="37"/>
      <c r="M97" s="37"/>
      <c r="N97" s="229"/>
      <c r="O97" s="229"/>
      <c r="P97" s="230" t="s">
        <v>248</v>
      </c>
    </row>
    <row r="98" spans="1:16" x14ac:dyDescent="0.25">
      <c r="A98" s="37"/>
      <c r="B98" s="229"/>
      <c r="C98" s="229"/>
      <c r="D98" s="229"/>
      <c r="E98" s="229"/>
      <c r="F98" s="229"/>
      <c r="G98" s="229"/>
      <c r="H98" s="229"/>
      <c r="I98" s="229"/>
      <c r="J98" s="37"/>
      <c r="K98" s="37"/>
      <c r="L98" s="37"/>
      <c r="M98" s="37"/>
      <c r="N98" s="229"/>
      <c r="O98" s="229"/>
      <c r="P98" s="230" t="s">
        <v>248</v>
      </c>
    </row>
    <row r="99" spans="1:16" x14ac:dyDescent="0.25">
      <c r="A99" s="37"/>
      <c r="B99" s="229"/>
      <c r="C99" s="229"/>
      <c r="D99" s="229"/>
      <c r="E99" s="229"/>
      <c r="F99" s="229"/>
      <c r="G99" s="229"/>
      <c r="H99" s="229"/>
      <c r="I99" s="229"/>
      <c r="J99" s="37"/>
      <c r="K99" s="37"/>
      <c r="L99" s="37"/>
      <c r="M99" s="37"/>
      <c r="N99" s="229"/>
      <c r="O99" s="229"/>
      <c r="P99" s="230" t="s">
        <v>248</v>
      </c>
    </row>
    <row r="100" spans="1:16" x14ac:dyDescent="0.25">
      <c r="A100" s="37"/>
      <c r="B100" s="229"/>
      <c r="C100" s="229"/>
      <c r="D100" s="229"/>
      <c r="E100" s="229"/>
      <c r="F100" s="229"/>
      <c r="G100" s="229"/>
      <c r="H100" s="229"/>
      <c r="I100" s="229"/>
      <c r="J100" s="37"/>
      <c r="K100" s="37"/>
      <c r="L100" s="37"/>
      <c r="M100" s="37"/>
      <c r="N100" s="229"/>
      <c r="O100" s="229"/>
      <c r="P100" s="230" t="s">
        <v>248</v>
      </c>
    </row>
    <row r="101" spans="1:16" x14ac:dyDescent="0.25">
      <c r="A101" s="37"/>
      <c r="B101" s="229"/>
      <c r="C101" s="229"/>
      <c r="D101" s="229"/>
      <c r="E101" s="229"/>
      <c r="F101" s="229"/>
      <c r="G101" s="229"/>
      <c r="H101" s="229"/>
      <c r="I101" s="229"/>
      <c r="J101" s="37"/>
      <c r="K101" s="37"/>
      <c r="L101" s="37"/>
      <c r="M101" s="37"/>
      <c r="N101" s="229"/>
      <c r="O101" s="229"/>
      <c r="P101" s="230" t="s">
        <v>248</v>
      </c>
    </row>
    <row r="102" spans="1:16" x14ac:dyDescent="0.25">
      <c r="A102" s="37"/>
      <c r="B102" s="229"/>
      <c r="C102" s="229"/>
      <c r="D102" s="229"/>
      <c r="E102" s="229"/>
      <c r="F102" s="229"/>
      <c r="G102" s="229"/>
      <c r="H102" s="229"/>
      <c r="I102" s="229"/>
      <c r="J102" s="37"/>
      <c r="K102" s="37"/>
      <c r="L102" s="37"/>
      <c r="M102" s="37"/>
      <c r="N102" s="229"/>
      <c r="O102" s="229"/>
      <c r="P102" s="230" t="s">
        <v>248</v>
      </c>
    </row>
    <row r="103" spans="1:16" x14ac:dyDescent="0.25">
      <c r="A103" s="37"/>
      <c r="B103" s="229"/>
      <c r="C103" s="229"/>
      <c r="D103" s="229"/>
      <c r="E103" s="229"/>
      <c r="F103" s="229"/>
      <c r="G103" s="229"/>
      <c r="H103" s="229"/>
      <c r="I103" s="229"/>
      <c r="J103" s="37"/>
      <c r="K103" s="37"/>
      <c r="L103" s="37"/>
      <c r="M103" s="37"/>
      <c r="N103" s="229"/>
      <c r="O103" s="229"/>
      <c r="P103" s="230" t="s">
        <v>248</v>
      </c>
    </row>
    <row r="104" spans="1:16" x14ac:dyDescent="0.25">
      <c r="A104" s="37"/>
      <c r="B104" s="229"/>
      <c r="C104" s="229"/>
      <c r="D104" s="229"/>
      <c r="E104" s="229"/>
      <c r="F104" s="229"/>
      <c r="G104" s="229"/>
      <c r="H104" s="229"/>
      <c r="I104" s="229"/>
      <c r="J104" s="37"/>
      <c r="K104" s="37"/>
      <c r="L104" s="37"/>
      <c r="M104" s="37"/>
      <c r="N104" s="229"/>
      <c r="O104" s="229"/>
      <c r="P104" s="230" t="s">
        <v>248</v>
      </c>
    </row>
    <row r="105" spans="1:16" x14ac:dyDescent="0.25">
      <c r="A105" s="37"/>
      <c r="B105" s="229"/>
      <c r="C105" s="229"/>
      <c r="D105" s="229"/>
      <c r="E105" s="229"/>
      <c r="F105" s="229"/>
      <c r="G105" s="229"/>
      <c r="H105" s="229"/>
      <c r="I105" s="229"/>
      <c r="J105" s="37"/>
      <c r="K105" s="37"/>
      <c r="L105" s="37"/>
      <c r="M105" s="37"/>
      <c r="N105" s="229"/>
      <c r="O105" s="229"/>
      <c r="P105" s="230" t="s">
        <v>248</v>
      </c>
    </row>
    <row r="106" spans="1:16" x14ac:dyDescent="0.25">
      <c r="A106" s="37"/>
      <c r="B106" s="229"/>
      <c r="C106" s="229"/>
      <c r="D106" s="229"/>
      <c r="E106" s="229"/>
      <c r="F106" s="229"/>
      <c r="G106" s="229"/>
      <c r="H106" s="229"/>
      <c r="I106" s="229"/>
      <c r="J106" s="37"/>
      <c r="K106" s="37"/>
      <c r="L106" s="37"/>
      <c r="M106" s="37"/>
      <c r="N106" s="229"/>
      <c r="O106" s="229"/>
      <c r="P106" s="230" t="s">
        <v>248</v>
      </c>
    </row>
    <row r="107" spans="1:16" x14ac:dyDescent="0.25">
      <c r="A107" s="37"/>
      <c r="B107" s="229"/>
      <c r="C107" s="229"/>
      <c r="D107" s="229"/>
      <c r="E107" s="229"/>
      <c r="F107" s="229"/>
      <c r="G107" s="229"/>
      <c r="H107" s="229"/>
      <c r="I107" s="229"/>
      <c r="J107" s="37"/>
      <c r="K107" s="37"/>
      <c r="L107" s="37"/>
      <c r="M107" s="37"/>
      <c r="N107" s="229"/>
      <c r="O107" s="229"/>
      <c r="P107" s="230" t="s">
        <v>248</v>
      </c>
    </row>
    <row r="108" spans="1:16" x14ac:dyDescent="0.25">
      <c r="A108" s="37"/>
      <c r="B108" s="229"/>
      <c r="C108" s="229"/>
      <c r="D108" s="229"/>
      <c r="E108" s="229"/>
      <c r="F108" s="229"/>
      <c r="G108" s="229"/>
      <c r="H108" s="229"/>
      <c r="I108" s="229"/>
      <c r="J108" s="37"/>
      <c r="K108" s="37"/>
      <c r="L108" s="37"/>
      <c r="M108" s="37"/>
      <c r="N108" s="229"/>
      <c r="O108" s="229"/>
      <c r="P108" s="230" t="s">
        <v>248</v>
      </c>
    </row>
    <row r="109" spans="1:16" x14ac:dyDescent="0.25">
      <c r="A109" s="37"/>
      <c r="B109" s="229"/>
      <c r="C109" s="229"/>
      <c r="D109" s="229"/>
      <c r="E109" s="229"/>
      <c r="F109" s="229"/>
      <c r="G109" s="229"/>
      <c r="H109" s="229"/>
      <c r="I109" s="229"/>
      <c r="J109" s="37"/>
      <c r="K109" s="37"/>
      <c r="L109" s="37"/>
      <c r="M109" s="37"/>
      <c r="N109" s="229"/>
      <c r="O109" s="229"/>
      <c r="P109" s="230" t="s">
        <v>248</v>
      </c>
    </row>
    <row r="110" spans="1:16" x14ac:dyDescent="0.25">
      <c r="A110" s="37"/>
      <c r="B110" s="229"/>
      <c r="C110" s="229"/>
      <c r="D110" s="229"/>
      <c r="E110" s="229"/>
      <c r="F110" s="229"/>
      <c r="G110" s="229"/>
      <c r="H110" s="229"/>
      <c r="I110" s="229"/>
      <c r="J110" s="37"/>
      <c r="K110" s="37"/>
      <c r="L110" s="37"/>
      <c r="M110" s="37"/>
      <c r="N110" s="229"/>
      <c r="O110" s="229"/>
      <c r="P110" s="230" t="s">
        <v>248</v>
      </c>
    </row>
    <row r="111" spans="1:16" x14ac:dyDescent="0.25">
      <c r="A111" s="37"/>
      <c r="B111" s="229"/>
      <c r="C111" s="229"/>
      <c r="D111" s="229"/>
      <c r="E111" s="229"/>
      <c r="F111" s="229"/>
      <c r="G111" s="229"/>
      <c r="H111" s="229"/>
      <c r="I111" s="229"/>
      <c r="J111" s="37"/>
      <c r="K111" s="37"/>
      <c r="L111" s="37"/>
      <c r="M111" s="37"/>
      <c r="N111" s="229"/>
      <c r="O111" s="229"/>
      <c r="P111" s="230" t="s">
        <v>248</v>
      </c>
    </row>
    <row r="112" spans="1:16" x14ac:dyDescent="0.25">
      <c r="A112" s="37"/>
      <c r="B112" s="229"/>
      <c r="C112" s="229"/>
      <c r="D112" s="229"/>
      <c r="E112" s="229"/>
      <c r="F112" s="229"/>
      <c r="G112" s="229"/>
      <c r="H112" s="229"/>
      <c r="I112" s="229"/>
      <c r="J112" s="37"/>
      <c r="K112" s="37"/>
      <c r="L112" s="37"/>
      <c r="M112" s="37"/>
      <c r="N112" s="229"/>
      <c r="O112" s="229"/>
      <c r="P112" s="230" t="s">
        <v>248</v>
      </c>
    </row>
    <row r="113" spans="1:16" x14ac:dyDescent="0.25">
      <c r="A113" s="37"/>
      <c r="B113" s="229"/>
      <c r="C113" s="229"/>
      <c r="D113" s="229"/>
      <c r="E113" s="229"/>
      <c r="F113" s="229"/>
      <c r="G113" s="229"/>
      <c r="H113" s="229"/>
      <c r="I113" s="229"/>
      <c r="J113" s="37"/>
      <c r="K113" s="37"/>
      <c r="L113" s="37"/>
      <c r="M113" s="37"/>
      <c r="N113" s="229"/>
      <c r="O113" s="229"/>
      <c r="P113" s="230" t="s">
        <v>248</v>
      </c>
    </row>
    <row r="114" spans="1:16" x14ac:dyDescent="0.25">
      <c r="A114" s="26"/>
      <c r="B114" s="231"/>
      <c r="C114" s="231"/>
      <c r="D114" s="231"/>
      <c r="E114" s="231"/>
      <c r="F114" s="231"/>
      <c r="G114" s="231"/>
      <c r="H114" s="231"/>
      <c r="I114" s="229"/>
      <c r="J114" s="26"/>
      <c r="K114" s="26"/>
      <c r="L114" s="26"/>
      <c r="M114" s="26"/>
      <c r="N114" s="231"/>
      <c r="O114" s="231"/>
      <c r="P114" s="230" t="s">
        <v>248</v>
      </c>
    </row>
    <row r="115" spans="1:16" x14ac:dyDescent="0.25">
      <c r="A115" s="26"/>
      <c r="B115" s="231"/>
      <c r="C115" s="231"/>
      <c r="D115" s="231"/>
      <c r="E115" s="231"/>
      <c r="F115" s="231"/>
      <c r="G115" s="231"/>
      <c r="H115" s="231"/>
      <c r="I115" s="229"/>
      <c r="J115" s="26"/>
      <c r="K115" s="26"/>
      <c r="L115" s="26"/>
      <c r="M115" s="26"/>
      <c r="N115" s="231"/>
      <c r="O115" s="231"/>
      <c r="P115" s="230" t="s">
        <v>248</v>
      </c>
    </row>
    <row r="116" spans="1:16" x14ac:dyDescent="0.25">
      <c r="A116" s="26"/>
      <c r="B116" s="231"/>
      <c r="C116" s="231"/>
      <c r="D116" s="231"/>
      <c r="E116" s="231"/>
      <c r="F116" s="231"/>
      <c r="G116" s="231"/>
      <c r="H116" s="231"/>
      <c r="I116" s="229"/>
      <c r="J116" s="26"/>
      <c r="K116" s="26"/>
      <c r="L116" s="26"/>
      <c r="M116" s="26"/>
      <c r="N116" s="231"/>
      <c r="O116" s="231"/>
      <c r="P116" s="230" t="s">
        <v>248</v>
      </c>
    </row>
    <row r="117" spans="1:16" x14ac:dyDescent="0.25">
      <c r="A117" s="26"/>
      <c r="B117" s="231"/>
      <c r="C117" s="231"/>
      <c r="D117" s="231"/>
      <c r="E117" s="231"/>
      <c r="F117" s="231"/>
      <c r="G117" s="231"/>
      <c r="H117" s="231"/>
      <c r="I117" s="229"/>
      <c r="J117" s="26"/>
      <c r="K117" s="26"/>
      <c r="L117" s="26"/>
      <c r="M117" s="26"/>
      <c r="N117" s="231"/>
      <c r="O117" s="231"/>
      <c r="P117" s="230" t="s">
        <v>248</v>
      </c>
    </row>
    <row r="118" spans="1:16" x14ac:dyDescent="0.25">
      <c r="A118" s="26"/>
      <c r="B118" s="231"/>
      <c r="C118" s="231"/>
      <c r="D118" s="231"/>
      <c r="E118" s="231"/>
      <c r="F118" s="231"/>
      <c r="G118" s="231"/>
      <c r="H118" s="231"/>
      <c r="I118" s="229"/>
      <c r="J118" s="26"/>
      <c r="K118" s="26"/>
      <c r="L118" s="26"/>
      <c r="M118" s="26"/>
      <c r="N118" s="231"/>
      <c r="O118" s="231"/>
      <c r="P118" s="230" t="s">
        <v>248</v>
      </c>
    </row>
    <row r="119" spans="1:16" x14ac:dyDescent="0.25">
      <c r="A119" s="26"/>
      <c r="B119" s="231"/>
      <c r="C119" s="231"/>
      <c r="D119" s="231"/>
      <c r="E119" s="231"/>
      <c r="F119" s="231"/>
      <c r="G119" s="231"/>
      <c r="H119" s="231"/>
      <c r="I119" s="229"/>
      <c r="J119" s="26"/>
      <c r="K119" s="26"/>
      <c r="L119" s="26"/>
      <c r="M119" s="26"/>
      <c r="N119" s="231"/>
      <c r="O119" s="231"/>
      <c r="P119" s="230" t="s">
        <v>248</v>
      </c>
    </row>
    <row r="120" spans="1:16" x14ac:dyDescent="0.25">
      <c r="A120" s="26"/>
      <c r="B120" s="231"/>
      <c r="C120" s="231"/>
      <c r="D120" s="231"/>
      <c r="E120" s="231"/>
      <c r="F120" s="231"/>
      <c r="G120" s="231"/>
      <c r="H120" s="231"/>
      <c r="I120" s="229"/>
      <c r="J120" s="26"/>
      <c r="K120" s="26"/>
      <c r="L120" s="26"/>
      <c r="M120" s="26"/>
      <c r="N120" s="231"/>
      <c r="O120" s="231"/>
      <c r="P120" s="230" t="s">
        <v>248</v>
      </c>
    </row>
    <row r="121" spans="1:16" x14ac:dyDescent="0.25">
      <c r="A121" s="26"/>
      <c r="B121" s="231"/>
      <c r="C121" s="231"/>
      <c r="D121" s="231"/>
      <c r="E121" s="231"/>
      <c r="F121" s="231"/>
      <c r="G121" s="231"/>
      <c r="H121" s="231"/>
      <c r="I121" s="229"/>
      <c r="J121" s="26"/>
      <c r="K121" s="26"/>
      <c r="L121" s="26"/>
      <c r="M121" s="26"/>
      <c r="N121" s="231"/>
      <c r="O121" s="231"/>
      <c r="P121" s="230" t="s">
        <v>248</v>
      </c>
    </row>
    <row r="122" spans="1:16" x14ac:dyDescent="0.25">
      <c r="A122" s="26"/>
      <c r="B122" s="231"/>
      <c r="C122" s="231"/>
      <c r="D122" s="231"/>
      <c r="E122" s="231"/>
      <c r="F122" s="231"/>
      <c r="G122" s="231"/>
      <c r="H122" s="231"/>
      <c r="I122" s="229"/>
      <c r="J122" s="26"/>
      <c r="K122" s="26"/>
      <c r="L122" s="26"/>
      <c r="M122" s="26"/>
      <c r="N122" s="231"/>
      <c r="O122" s="231"/>
      <c r="P122" s="230" t="s">
        <v>248</v>
      </c>
    </row>
    <row r="123" spans="1:16" x14ac:dyDescent="0.25">
      <c r="A123" s="26"/>
      <c r="B123" s="231"/>
      <c r="C123" s="231"/>
      <c r="D123" s="231"/>
      <c r="E123" s="231"/>
      <c r="F123" s="231"/>
      <c r="G123" s="231"/>
      <c r="H123" s="231"/>
      <c r="I123" s="229"/>
      <c r="J123" s="26"/>
      <c r="K123" s="26"/>
      <c r="L123" s="26"/>
      <c r="M123" s="26"/>
      <c r="N123" s="231"/>
      <c r="O123" s="231"/>
      <c r="P123" s="230" t="s">
        <v>248</v>
      </c>
    </row>
    <row r="124" spans="1:16" x14ac:dyDescent="0.25">
      <c r="A124" s="26"/>
      <c r="B124" s="231"/>
      <c r="C124" s="231"/>
      <c r="D124" s="231"/>
      <c r="E124" s="231"/>
      <c r="F124" s="231"/>
      <c r="G124" s="231"/>
      <c r="H124" s="231"/>
      <c r="I124" s="229"/>
      <c r="J124" s="26"/>
      <c r="K124" s="26"/>
      <c r="L124" s="26"/>
      <c r="M124" s="26"/>
      <c r="N124" s="231"/>
      <c r="O124" s="231"/>
      <c r="P124" s="230" t="s">
        <v>248</v>
      </c>
    </row>
    <row r="125" spans="1:16" x14ac:dyDescent="0.25">
      <c r="A125" s="26"/>
      <c r="B125" s="231"/>
      <c r="C125" s="231"/>
      <c r="D125" s="231"/>
      <c r="E125" s="231"/>
      <c r="F125" s="231"/>
      <c r="G125" s="231"/>
      <c r="H125" s="231"/>
      <c r="I125" s="229"/>
      <c r="J125" s="26"/>
      <c r="K125" s="26"/>
      <c r="L125" s="26"/>
      <c r="M125" s="26"/>
      <c r="N125" s="231"/>
      <c r="O125" s="231"/>
      <c r="P125" s="230" t="s">
        <v>248</v>
      </c>
    </row>
    <row r="126" spans="1:16" x14ac:dyDescent="0.25">
      <c r="A126" s="26"/>
      <c r="B126" s="231"/>
      <c r="C126" s="231"/>
      <c r="D126" s="231"/>
      <c r="E126" s="231"/>
      <c r="F126" s="231"/>
      <c r="G126" s="231"/>
      <c r="H126" s="231"/>
      <c r="I126" s="229"/>
      <c r="J126" s="26"/>
      <c r="K126" s="26"/>
      <c r="L126" s="26"/>
      <c r="M126" s="26"/>
      <c r="N126" s="231"/>
      <c r="O126" s="231"/>
      <c r="P126" s="230" t="s">
        <v>248</v>
      </c>
    </row>
    <row r="127" spans="1:16" x14ac:dyDescent="0.25">
      <c r="A127" s="26"/>
      <c r="B127" s="231"/>
      <c r="C127" s="231"/>
      <c r="D127" s="231"/>
      <c r="E127" s="231"/>
      <c r="F127" s="231"/>
      <c r="G127" s="231"/>
      <c r="H127" s="231"/>
      <c r="I127" s="229"/>
      <c r="J127" s="26"/>
      <c r="K127" s="26"/>
      <c r="L127" s="26"/>
      <c r="M127" s="26"/>
      <c r="N127" s="231"/>
      <c r="O127" s="231"/>
      <c r="P127" s="230" t="s">
        <v>248</v>
      </c>
    </row>
    <row r="128" spans="1:16" x14ac:dyDescent="0.25">
      <c r="A128" s="26"/>
      <c r="B128" s="231"/>
      <c r="C128" s="231"/>
      <c r="D128" s="231"/>
      <c r="E128" s="231"/>
      <c r="F128" s="231"/>
      <c r="G128" s="231"/>
      <c r="H128" s="231"/>
      <c r="I128" s="229"/>
      <c r="J128" s="26"/>
      <c r="K128" s="26"/>
      <c r="L128" s="26"/>
      <c r="M128" s="26"/>
      <c r="N128" s="231"/>
      <c r="O128" s="231"/>
      <c r="P128" s="230" t="s">
        <v>248</v>
      </c>
    </row>
    <row r="129" spans="1:16" x14ac:dyDescent="0.25">
      <c r="A129" s="26"/>
      <c r="B129" s="231"/>
      <c r="C129" s="231"/>
      <c r="D129" s="231"/>
      <c r="E129" s="231"/>
      <c r="F129" s="231"/>
      <c r="G129" s="231"/>
      <c r="H129" s="231"/>
      <c r="I129" s="229"/>
      <c r="J129" s="26"/>
      <c r="K129" s="26"/>
      <c r="L129" s="26"/>
      <c r="M129" s="26"/>
      <c r="N129" s="231"/>
      <c r="O129" s="231"/>
      <c r="P129" s="230" t="s">
        <v>248</v>
      </c>
    </row>
    <row r="130" spans="1:16" x14ac:dyDescent="0.25">
      <c r="A130" s="26"/>
      <c r="B130" s="231"/>
      <c r="C130" s="231"/>
      <c r="D130" s="231"/>
      <c r="E130" s="231"/>
      <c r="F130" s="231"/>
      <c r="G130" s="231"/>
      <c r="H130" s="231"/>
      <c r="I130" s="229"/>
      <c r="J130" s="26"/>
      <c r="K130" s="26"/>
      <c r="L130" s="26"/>
      <c r="M130" s="26"/>
      <c r="N130" s="231"/>
      <c r="O130" s="231"/>
      <c r="P130" s="230" t="s">
        <v>248</v>
      </c>
    </row>
    <row r="131" spans="1:16" x14ac:dyDescent="0.25">
      <c r="A131" s="26"/>
      <c r="B131" s="231"/>
      <c r="C131" s="231"/>
      <c r="D131" s="231"/>
      <c r="E131" s="231"/>
      <c r="F131" s="231"/>
      <c r="G131" s="231"/>
      <c r="H131" s="231"/>
      <c r="I131" s="229"/>
      <c r="J131" s="26"/>
      <c r="K131" s="26"/>
      <c r="L131" s="26"/>
      <c r="M131" s="26"/>
      <c r="N131" s="231"/>
      <c r="O131" s="231"/>
      <c r="P131" s="230" t="s">
        <v>248</v>
      </c>
    </row>
    <row r="132" spans="1:16" x14ac:dyDescent="0.25">
      <c r="A132" s="26"/>
      <c r="B132" s="231"/>
      <c r="C132" s="231"/>
      <c r="D132" s="231"/>
      <c r="E132" s="231"/>
      <c r="F132" s="231"/>
      <c r="G132" s="231"/>
      <c r="H132" s="231"/>
      <c r="I132" s="229"/>
      <c r="J132" s="26"/>
      <c r="K132" s="26"/>
      <c r="L132" s="26"/>
      <c r="M132" s="26"/>
      <c r="N132" s="231"/>
      <c r="O132" s="231"/>
      <c r="P132" s="230" t="s">
        <v>248</v>
      </c>
    </row>
    <row r="133" spans="1:16" x14ac:dyDescent="0.25">
      <c r="A133" s="26"/>
      <c r="B133" s="231"/>
      <c r="C133" s="231"/>
      <c r="D133" s="231"/>
      <c r="E133" s="231"/>
      <c r="F133" s="231"/>
      <c r="G133" s="231"/>
      <c r="H133" s="231"/>
      <c r="I133" s="229"/>
      <c r="J133" s="26"/>
      <c r="K133" s="26"/>
      <c r="L133" s="26"/>
      <c r="M133" s="26"/>
      <c r="N133" s="231"/>
      <c r="O133" s="231"/>
      <c r="P133" s="230" t="s">
        <v>248</v>
      </c>
    </row>
    <row r="134" spans="1:16" x14ac:dyDescent="0.25">
      <c r="A134" s="26"/>
      <c r="B134" s="231"/>
      <c r="C134" s="231"/>
      <c r="D134" s="231"/>
      <c r="E134" s="231"/>
      <c r="F134" s="231"/>
      <c r="G134" s="231"/>
      <c r="H134" s="231"/>
      <c r="I134" s="229"/>
      <c r="J134" s="26"/>
      <c r="K134" s="26"/>
      <c r="L134" s="26"/>
      <c r="M134" s="26"/>
      <c r="N134" s="231"/>
      <c r="O134" s="231"/>
      <c r="P134" s="230" t="s">
        <v>248</v>
      </c>
    </row>
    <row r="135" spans="1:16" x14ac:dyDescent="0.25">
      <c r="A135" s="26"/>
      <c r="B135" s="231"/>
      <c r="C135" s="231"/>
      <c r="D135" s="231"/>
      <c r="E135" s="231"/>
      <c r="F135" s="231"/>
      <c r="G135" s="231"/>
      <c r="H135" s="231"/>
      <c r="I135" s="229"/>
      <c r="J135" s="26"/>
      <c r="K135" s="26"/>
      <c r="L135" s="26"/>
      <c r="M135" s="26"/>
      <c r="N135" s="231"/>
      <c r="O135" s="231"/>
      <c r="P135" s="230" t="s">
        <v>248</v>
      </c>
    </row>
    <row r="136" spans="1:16" x14ac:dyDescent="0.25">
      <c r="A136" s="26"/>
      <c r="B136" s="231"/>
      <c r="C136" s="231"/>
      <c r="D136" s="231"/>
      <c r="E136" s="231"/>
      <c r="F136" s="231"/>
      <c r="G136" s="231"/>
      <c r="H136" s="231"/>
      <c r="I136" s="229"/>
      <c r="J136" s="26"/>
      <c r="K136" s="26"/>
      <c r="L136" s="26"/>
      <c r="M136" s="26"/>
      <c r="N136" s="231"/>
      <c r="O136" s="231"/>
      <c r="P136" s="230" t="s">
        <v>248</v>
      </c>
    </row>
    <row r="137" spans="1:16" x14ac:dyDescent="0.25">
      <c r="A137" s="26"/>
      <c r="B137" s="231"/>
      <c r="C137" s="231"/>
      <c r="D137" s="231"/>
      <c r="E137" s="231"/>
      <c r="F137" s="231"/>
      <c r="G137" s="231"/>
      <c r="H137" s="231"/>
      <c r="I137" s="229"/>
      <c r="J137" s="26"/>
      <c r="K137" s="26"/>
      <c r="L137" s="26"/>
      <c r="M137" s="26"/>
      <c r="N137" s="231"/>
      <c r="O137" s="231"/>
      <c r="P137" s="230" t="s">
        <v>248</v>
      </c>
    </row>
    <row r="138" spans="1:16" x14ac:dyDescent="0.25">
      <c r="A138" s="26"/>
      <c r="B138" s="231"/>
      <c r="C138" s="231"/>
      <c r="D138" s="231"/>
      <c r="E138" s="231"/>
      <c r="F138" s="231"/>
      <c r="G138" s="231"/>
      <c r="H138" s="231"/>
      <c r="I138" s="229"/>
      <c r="J138" s="26"/>
      <c r="K138" s="26"/>
      <c r="L138" s="26"/>
      <c r="M138" s="26"/>
      <c r="N138" s="231"/>
      <c r="O138" s="231"/>
      <c r="P138" s="230" t="s">
        <v>248</v>
      </c>
    </row>
    <row r="139" spans="1:16" x14ac:dyDescent="0.25">
      <c r="A139" s="26"/>
      <c r="B139" s="231"/>
      <c r="C139" s="231"/>
      <c r="D139" s="231"/>
      <c r="E139" s="231"/>
      <c r="F139" s="231"/>
      <c r="G139" s="231"/>
      <c r="H139" s="231"/>
      <c r="I139" s="229"/>
      <c r="J139" s="26"/>
      <c r="K139" s="26"/>
      <c r="L139" s="26"/>
      <c r="M139" s="26"/>
      <c r="N139" s="231"/>
      <c r="O139" s="231"/>
      <c r="P139" s="230" t="s">
        <v>248</v>
      </c>
    </row>
    <row r="140" spans="1:16" x14ac:dyDescent="0.25">
      <c r="A140" s="26"/>
      <c r="B140" s="231"/>
      <c r="C140" s="231"/>
      <c r="D140" s="231"/>
      <c r="E140" s="231"/>
      <c r="F140" s="231"/>
      <c r="G140" s="231"/>
      <c r="H140" s="231"/>
      <c r="I140" s="229"/>
      <c r="J140" s="26"/>
      <c r="K140" s="26"/>
      <c r="L140" s="26"/>
      <c r="M140" s="26"/>
      <c r="N140" s="231"/>
      <c r="O140" s="231"/>
      <c r="P140" s="230" t="s">
        <v>248</v>
      </c>
    </row>
    <row r="141" spans="1:16" x14ac:dyDescent="0.25">
      <c r="A141" s="26"/>
      <c r="B141" s="231"/>
      <c r="C141" s="231"/>
      <c r="D141" s="231"/>
      <c r="E141" s="231"/>
      <c r="F141" s="231"/>
      <c r="G141" s="231"/>
      <c r="H141" s="231"/>
      <c r="I141" s="229"/>
      <c r="J141" s="26"/>
      <c r="K141" s="26"/>
      <c r="L141" s="26"/>
      <c r="M141" s="26"/>
      <c r="N141" s="231"/>
      <c r="O141" s="231"/>
      <c r="P141" s="230" t="s">
        <v>248</v>
      </c>
    </row>
    <row r="142" spans="1:16" x14ac:dyDescent="0.25">
      <c r="A142" s="26"/>
      <c r="B142" s="231"/>
      <c r="C142" s="231"/>
      <c r="D142" s="231"/>
      <c r="E142" s="231"/>
      <c r="F142" s="231"/>
      <c r="G142" s="231"/>
      <c r="H142" s="231"/>
      <c r="I142" s="229"/>
      <c r="J142" s="26"/>
      <c r="K142" s="26"/>
      <c r="L142" s="26"/>
      <c r="M142" s="26"/>
      <c r="N142" s="231"/>
      <c r="O142" s="231"/>
      <c r="P142" s="230" t="s">
        <v>248</v>
      </c>
    </row>
    <row r="143" spans="1:16" x14ac:dyDescent="0.25">
      <c r="A143" s="26"/>
      <c r="B143" s="231"/>
      <c r="C143" s="231"/>
      <c r="D143" s="231"/>
      <c r="E143" s="231"/>
      <c r="F143" s="231"/>
      <c r="G143" s="231"/>
      <c r="H143" s="231"/>
      <c r="I143" s="229"/>
      <c r="J143" s="26"/>
      <c r="K143" s="26"/>
      <c r="L143" s="26"/>
      <c r="M143" s="26"/>
      <c r="N143" s="231"/>
      <c r="O143" s="231"/>
      <c r="P143" s="230" t="s">
        <v>248</v>
      </c>
    </row>
    <row r="144" spans="1:16" x14ac:dyDescent="0.25">
      <c r="A144" s="26"/>
      <c r="B144" s="231"/>
      <c r="C144" s="231"/>
      <c r="D144" s="231"/>
      <c r="E144" s="231"/>
      <c r="F144" s="231"/>
      <c r="G144" s="231"/>
      <c r="H144" s="231"/>
      <c r="I144" s="229"/>
      <c r="J144" s="26"/>
      <c r="K144" s="26"/>
      <c r="L144" s="26"/>
      <c r="M144" s="26"/>
      <c r="N144" s="231"/>
      <c r="O144" s="231"/>
      <c r="P144" s="230" t="s">
        <v>248</v>
      </c>
    </row>
    <row r="145" spans="1:16" x14ac:dyDescent="0.25">
      <c r="A145" s="26"/>
      <c r="B145" s="231"/>
      <c r="C145" s="231"/>
      <c r="D145" s="231"/>
      <c r="E145" s="231"/>
      <c r="F145" s="231"/>
      <c r="G145" s="231"/>
      <c r="H145" s="231"/>
      <c r="I145" s="229"/>
      <c r="J145" s="26"/>
      <c r="K145" s="26"/>
      <c r="L145" s="26"/>
      <c r="M145" s="26"/>
      <c r="N145" s="231"/>
      <c r="O145" s="231"/>
      <c r="P145" s="230" t="s">
        <v>248</v>
      </c>
    </row>
    <row r="146" spans="1:16" x14ac:dyDescent="0.25">
      <c r="A146" s="26"/>
      <c r="B146" s="231"/>
      <c r="C146" s="231"/>
      <c r="D146" s="231"/>
      <c r="E146" s="231"/>
      <c r="F146" s="231"/>
      <c r="G146" s="231"/>
      <c r="H146" s="231"/>
      <c r="I146" s="229"/>
      <c r="J146" s="26"/>
      <c r="K146" s="26"/>
      <c r="L146" s="26"/>
      <c r="M146" s="26"/>
      <c r="N146" s="231"/>
      <c r="O146" s="231"/>
      <c r="P146" s="230" t="s">
        <v>248</v>
      </c>
    </row>
    <row r="147" spans="1:16" x14ac:dyDescent="0.25">
      <c r="A147" s="26"/>
      <c r="B147" s="231"/>
      <c r="C147" s="231"/>
      <c r="D147" s="231"/>
      <c r="E147" s="231"/>
      <c r="F147" s="231"/>
      <c r="G147" s="231"/>
      <c r="H147" s="231"/>
      <c r="I147" s="229"/>
      <c r="J147" s="26"/>
      <c r="K147" s="26"/>
      <c r="L147" s="26"/>
      <c r="M147" s="26"/>
      <c r="N147" s="231"/>
      <c r="O147" s="231"/>
      <c r="P147" s="230" t="s">
        <v>248</v>
      </c>
    </row>
    <row r="148" spans="1:16" x14ac:dyDescent="0.25">
      <c r="A148" s="26"/>
      <c r="B148" s="231"/>
      <c r="C148" s="231"/>
      <c r="D148" s="231"/>
      <c r="E148" s="231"/>
      <c r="F148" s="231"/>
      <c r="G148" s="231"/>
      <c r="H148" s="231"/>
      <c r="I148" s="229"/>
      <c r="J148" s="26"/>
      <c r="K148" s="26"/>
      <c r="L148" s="26"/>
      <c r="M148" s="26"/>
      <c r="N148" s="231"/>
      <c r="O148" s="231"/>
      <c r="P148" s="230" t="s">
        <v>248</v>
      </c>
    </row>
    <row r="149" spans="1:16" x14ac:dyDescent="0.25">
      <c r="A149" s="26"/>
      <c r="B149" s="231"/>
      <c r="C149" s="231"/>
      <c r="D149" s="231"/>
      <c r="E149" s="231"/>
      <c r="F149" s="231"/>
      <c r="G149" s="231"/>
      <c r="H149" s="231"/>
      <c r="I149" s="229"/>
      <c r="J149" s="26"/>
      <c r="K149" s="26"/>
      <c r="L149" s="26"/>
      <c r="M149" s="26"/>
      <c r="N149" s="231"/>
      <c r="O149" s="231"/>
      <c r="P149" s="230" t="s">
        <v>248</v>
      </c>
    </row>
    <row r="150" spans="1:16" x14ac:dyDescent="0.25">
      <c r="A150" s="26"/>
      <c r="B150" s="231"/>
      <c r="C150" s="231"/>
      <c r="D150" s="231"/>
      <c r="E150" s="231"/>
      <c r="F150" s="231"/>
      <c r="G150" s="231"/>
      <c r="H150" s="231"/>
      <c r="I150" s="229"/>
      <c r="J150" s="26"/>
      <c r="K150" s="26"/>
      <c r="L150" s="26"/>
      <c r="M150" s="26"/>
      <c r="N150" s="231"/>
      <c r="O150" s="231"/>
      <c r="P150" s="230" t="s">
        <v>248</v>
      </c>
    </row>
    <row r="151" spans="1:16" x14ac:dyDescent="0.25">
      <c r="A151" s="26"/>
      <c r="B151" s="231"/>
      <c r="C151" s="231"/>
      <c r="D151" s="231"/>
      <c r="E151" s="231"/>
      <c r="F151" s="231"/>
      <c r="G151" s="231"/>
      <c r="H151" s="231"/>
      <c r="I151" s="229"/>
      <c r="J151" s="26"/>
      <c r="K151" s="26"/>
      <c r="L151" s="26"/>
      <c r="M151" s="26"/>
      <c r="N151" s="231"/>
      <c r="O151" s="231"/>
      <c r="P151" s="230" t="s">
        <v>248</v>
      </c>
    </row>
    <row r="152" spans="1:16" x14ac:dyDescent="0.25">
      <c r="A152" s="26"/>
      <c r="B152" s="231"/>
      <c r="C152" s="231"/>
      <c r="D152" s="231"/>
      <c r="E152" s="231"/>
      <c r="F152" s="231"/>
      <c r="G152" s="231"/>
      <c r="H152" s="231"/>
      <c r="I152" s="229"/>
      <c r="J152" s="26"/>
      <c r="K152" s="26"/>
      <c r="L152" s="26"/>
      <c r="M152" s="26"/>
      <c r="N152" s="231"/>
      <c r="O152" s="231"/>
      <c r="P152" s="230" t="s">
        <v>248</v>
      </c>
    </row>
    <row r="153" spans="1:16" x14ac:dyDescent="0.25">
      <c r="A153" s="26"/>
      <c r="B153" s="231"/>
      <c r="C153" s="231"/>
      <c r="D153" s="231"/>
      <c r="E153" s="231"/>
      <c r="F153" s="231"/>
      <c r="G153" s="231"/>
      <c r="H153" s="231"/>
      <c r="I153" s="229"/>
      <c r="J153" s="26"/>
      <c r="K153" s="26"/>
      <c r="L153" s="26"/>
      <c r="M153" s="26"/>
      <c r="N153" s="231"/>
      <c r="O153" s="231"/>
      <c r="P153" s="230" t="s">
        <v>248</v>
      </c>
    </row>
    <row r="154" spans="1:16" x14ac:dyDescent="0.25">
      <c r="A154" s="26"/>
      <c r="B154" s="231"/>
      <c r="C154" s="231"/>
      <c r="D154" s="231"/>
      <c r="E154" s="231"/>
      <c r="F154" s="231"/>
      <c r="G154" s="231"/>
      <c r="H154" s="231"/>
      <c r="I154" s="229"/>
      <c r="J154" s="26"/>
      <c r="K154" s="26"/>
      <c r="L154" s="26"/>
      <c r="M154" s="26"/>
      <c r="N154" s="231"/>
      <c r="O154" s="231"/>
      <c r="P154" s="230" t="s">
        <v>248</v>
      </c>
    </row>
    <row r="155" spans="1:16" x14ac:dyDescent="0.25">
      <c r="A155" s="26"/>
      <c r="B155" s="231"/>
      <c r="C155" s="231"/>
      <c r="D155" s="231"/>
      <c r="E155" s="231"/>
      <c r="F155" s="231"/>
      <c r="G155" s="231"/>
      <c r="H155" s="231"/>
      <c r="I155" s="229"/>
      <c r="J155" s="26"/>
      <c r="K155" s="26"/>
      <c r="L155" s="26"/>
      <c r="M155" s="26"/>
      <c r="N155" s="231"/>
      <c r="O155" s="231"/>
      <c r="P155" s="230" t="s">
        <v>248</v>
      </c>
    </row>
    <row r="156" spans="1:16" x14ac:dyDescent="0.25">
      <c r="A156" s="26"/>
      <c r="B156" s="231"/>
      <c r="C156" s="231"/>
      <c r="D156" s="231"/>
      <c r="E156" s="231"/>
      <c r="F156" s="231"/>
      <c r="G156" s="231"/>
      <c r="H156" s="231"/>
      <c r="I156" s="229"/>
      <c r="J156" s="26"/>
      <c r="K156" s="26"/>
      <c r="L156" s="26"/>
      <c r="M156" s="26"/>
      <c r="N156" s="231"/>
      <c r="O156" s="231"/>
      <c r="P156" s="230" t="s">
        <v>248</v>
      </c>
    </row>
    <row r="157" spans="1:16" x14ac:dyDescent="0.25">
      <c r="A157" s="26"/>
      <c r="B157" s="231"/>
      <c r="C157" s="231"/>
      <c r="D157" s="231"/>
      <c r="E157" s="231"/>
      <c r="F157" s="231"/>
      <c r="G157" s="231"/>
      <c r="H157" s="231"/>
      <c r="I157" s="229"/>
      <c r="J157" s="26"/>
      <c r="K157" s="26"/>
      <c r="L157" s="26"/>
      <c r="M157" s="26"/>
      <c r="N157" s="231"/>
      <c r="O157" s="231"/>
      <c r="P157" s="230" t="s">
        <v>248</v>
      </c>
    </row>
    <row r="158" spans="1:16" x14ac:dyDescent="0.25">
      <c r="A158" s="26"/>
      <c r="B158" s="231"/>
      <c r="C158" s="231"/>
      <c r="D158" s="231"/>
      <c r="E158" s="231"/>
      <c r="F158" s="231"/>
      <c r="G158" s="231"/>
      <c r="H158" s="231"/>
      <c r="I158" s="229"/>
      <c r="J158" s="26"/>
      <c r="K158" s="26"/>
      <c r="L158" s="26"/>
      <c r="M158" s="26"/>
      <c r="N158" s="231"/>
      <c r="O158" s="231"/>
      <c r="P158" s="230" t="s">
        <v>248</v>
      </c>
    </row>
    <row r="159" spans="1:16" x14ac:dyDescent="0.25">
      <c r="A159" s="26"/>
      <c r="B159" s="231"/>
      <c r="C159" s="231"/>
      <c r="D159" s="231"/>
      <c r="E159" s="231"/>
      <c r="F159" s="231"/>
      <c r="G159" s="231"/>
      <c r="H159" s="231"/>
      <c r="I159" s="229"/>
      <c r="J159" s="26"/>
      <c r="K159" s="26"/>
      <c r="L159" s="26"/>
      <c r="M159" s="26"/>
      <c r="N159" s="231"/>
      <c r="O159" s="231"/>
      <c r="P159" s="230" t="s">
        <v>248</v>
      </c>
    </row>
    <row r="160" spans="1:16" x14ac:dyDescent="0.25">
      <c r="A160" s="26"/>
      <c r="B160" s="231"/>
      <c r="C160" s="231"/>
      <c r="D160" s="231"/>
      <c r="E160" s="231"/>
      <c r="F160" s="231"/>
      <c r="G160" s="231"/>
      <c r="H160" s="231"/>
      <c r="I160" s="229"/>
      <c r="J160" s="26"/>
      <c r="K160" s="26"/>
      <c r="L160" s="26"/>
      <c r="M160" s="26"/>
      <c r="N160" s="231"/>
      <c r="O160" s="231"/>
      <c r="P160" s="230" t="s">
        <v>248</v>
      </c>
    </row>
    <row r="161" spans="1:16" x14ac:dyDescent="0.25">
      <c r="A161" s="26"/>
      <c r="B161" s="231"/>
      <c r="C161" s="231"/>
      <c r="D161" s="231"/>
      <c r="E161" s="231"/>
      <c r="F161" s="231"/>
      <c r="G161" s="231"/>
      <c r="H161" s="231"/>
      <c r="I161" s="229"/>
      <c r="J161" s="26"/>
      <c r="K161" s="26"/>
      <c r="L161" s="26"/>
      <c r="M161" s="26"/>
      <c r="N161" s="231"/>
      <c r="O161" s="231"/>
      <c r="P161" s="230" t="s">
        <v>248</v>
      </c>
    </row>
    <row r="162" spans="1:16" x14ac:dyDescent="0.25">
      <c r="A162" s="26"/>
      <c r="B162" s="231"/>
      <c r="C162" s="231"/>
      <c r="D162" s="231"/>
      <c r="E162" s="231"/>
      <c r="F162" s="231"/>
      <c r="G162" s="231"/>
      <c r="H162" s="231"/>
      <c r="I162" s="229"/>
      <c r="J162" s="26"/>
      <c r="K162" s="26"/>
      <c r="L162" s="26"/>
      <c r="M162" s="26"/>
      <c r="N162" s="231"/>
      <c r="O162" s="231"/>
      <c r="P162" s="230" t="s">
        <v>248</v>
      </c>
    </row>
    <row r="163" spans="1:16" x14ac:dyDescent="0.25">
      <c r="A163" s="26"/>
      <c r="B163" s="231"/>
      <c r="C163" s="231"/>
      <c r="D163" s="231"/>
      <c r="E163" s="231"/>
      <c r="F163" s="231"/>
      <c r="G163" s="231"/>
      <c r="H163" s="231"/>
      <c r="I163" s="229"/>
      <c r="J163" s="26"/>
      <c r="K163" s="26"/>
      <c r="L163" s="26"/>
      <c r="M163" s="26"/>
      <c r="N163" s="231"/>
      <c r="O163" s="231"/>
      <c r="P163" s="230" t="s">
        <v>248</v>
      </c>
    </row>
    <row r="164" spans="1:16" x14ac:dyDescent="0.25">
      <c r="A164" s="26"/>
      <c r="B164" s="231"/>
      <c r="C164" s="231"/>
      <c r="D164" s="231"/>
      <c r="E164" s="231"/>
      <c r="F164" s="231"/>
      <c r="G164" s="231"/>
      <c r="H164" s="231"/>
      <c r="I164" s="229"/>
      <c r="J164" s="26"/>
      <c r="K164" s="26"/>
      <c r="L164" s="26"/>
      <c r="M164" s="26"/>
      <c r="N164" s="231"/>
      <c r="O164" s="231"/>
      <c r="P164" s="230" t="s">
        <v>248</v>
      </c>
    </row>
    <row r="165" spans="1:16" x14ac:dyDescent="0.25">
      <c r="A165" s="26"/>
      <c r="B165" s="231"/>
      <c r="C165" s="231"/>
      <c r="D165" s="231"/>
      <c r="E165" s="231"/>
      <c r="F165" s="231"/>
      <c r="G165" s="231"/>
      <c r="H165" s="231"/>
      <c r="I165" s="229"/>
      <c r="J165" s="26"/>
      <c r="K165" s="26"/>
      <c r="L165" s="26"/>
      <c r="M165" s="26"/>
      <c r="N165" s="231"/>
      <c r="O165" s="231"/>
      <c r="P165" s="230" t="s">
        <v>248</v>
      </c>
    </row>
    <row r="166" spans="1:16" x14ac:dyDescent="0.25">
      <c r="A166" s="26"/>
      <c r="B166" s="231"/>
      <c r="C166" s="231"/>
      <c r="D166" s="231"/>
      <c r="E166" s="231"/>
      <c r="F166" s="231"/>
      <c r="G166" s="231"/>
      <c r="H166" s="231"/>
      <c r="I166" s="229"/>
      <c r="J166" s="26"/>
      <c r="K166" s="26"/>
      <c r="L166" s="26"/>
      <c r="M166" s="26"/>
      <c r="N166" s="231"/>
      <c r="O166" s="231"/>
      <c r="P166" s="230" t="s">
        <v>248</v>
      </c>
    </row>
    <row r="167" spans="1:16" x14ac:dyDescent="0.25">
      <c r="A167" s="26"/>
      <c r="B167" s="231"/>
      <c r="C167" s="231"/>
      <c r="D167" s="231"/>
      <c r="E167" s="231"/>
      <c r="F167" s="231"/>
      <c r="G167" s="231"/>
      <c r="H167" s="231"/>
      <c r="I167" s="229"/>
      <c r="J167" s="26"/>
      <c r="K167" s="26"/>
      <c r="L167" s="26"/>
      <c r="M167" s="26"/>
      <c r="N167" s="231"/>
      <c r="O167" s="231"/>
      <c r="P167" s="230" t="s">
        <v>248</v>
      </c>
    </row>
    <row r="168" spans="1:16" x14ac:dyDescent="0.25">
      <c r="A168" s="26"/>
      <c r="B168" s="231"/>
      <c r="C168" s="231"/>
      <c r="D168" s="231"/>
      <c r="E168" s="231"/>
      <c r="F168" s="231"/>
      <c r="G168" s="231"/>
      <c r="H168" s="231"/>
      <c r="I168" s="229"/>
      <c r="J168" s="26"/>
      <c r="K168" s="26"/>
      <c r="L168" s="26"/>
      <c r="M168" s="26"/>
      <c r="N168" s="231"/>
      <c r="O168" s="231"/>
      <c r="P168" s="230" t="s">
        <v>248</v>
      </c>
    </row>
    <row r="169" spans="1:16" x14ac:dyDescent="0.25">
      <c r="A169" s="26"/>
      <c r="B169" s="231"/>
      <c r="C169" s="231"/>
      <c r="D169" s="231"/>
      <c r="E169" s="231"/>
      <c r="F169" s="231"/>
      <c r="G169" s="231"/>
      <c r="H169" s="231"/>
      <c r="I169" s="229"/>
      <c r="J169" s="26"/>
      <c r="K169" s="26"/>
      <c r="L169" s="26"/>
      <c r="M169" s="26"/>
      <c r="N169" s="231"/>
      <c r="O169" s="231"/>
      <c r="P169" s="230" t="s">
        <v>248</v>
      </c>
    </row>
    <row r="170" spans="1:16" x14ac:dyDescent="0.25">
      <c r="A170" s="26"/>
      <c r="B170" s="231"/>
      <c r="C170" s="231"/>
      <c r="D170" s="231"/>
      <c r="E170" s="231"/>
      <c r="F170" s="231"/>
      <c r="G170" s="231"/>
      <c r="H170" s="231"/>
      <c r="I170" s="229"/>
      <c r="J170" s="26"/>
      <c r="K170" s="26"/>
      <c r="L170" s="26"/>
      <c r="M170" s="26"/>
      <c r="N170" s="231"/>
      <c r="O170" s="231"/>
      <c r="P170" s="230" t="s">
        <v>248</v>
      </c>
    </row>
    <row r="171" spans="1:16" x14ac:dyDescent="0.25">
      <c r="A171" s="26"/>
      <c r="B171" s="231"/>
      <c r="C171" s="231"/>
      <c r="D171" s="231"/>
      <c r="E171" s="231"/>
      <c r="F171" s="231"/>
      <c r="G171" s="231"/>
      <c r="H171" s="231"/>
      <c r="I171" s="229"/>
      <c r="J171" s="26"/>
      <c r="K171" s="26"/>
      <c r="L171" s="26"/>
      <c r="M171" s="26"/>
      <c r="N171" s="231"/>
      <c r="O171" s="231"/>
      <c r="P171" s="230" t="s">
        <v>248</v>
      </c>
    </row>
    <row r="172" spans="1:16" x14ac:dyDescent="0.25">
      <c r="A172" s="26"/>
      <c r="B172" s="231"/>
      <c r="C172" s="231"/>
      <c r="D172" s="231"/>
      <c r="E172" s="231"/>
      <c r="F172" s="231"/>
      <c r="G172" s="231"/>
      <c r="H172" s="231"/>
      <c r="I172" s="229"/>
      <c r="J172" s="26"/>
      <c r="K172" s="26"/>
      <c r="L172" s="26"/>
      <c r="M172" s="26"/>
      <c r="N172" s="231"/>
      <c r="O172" s="231"/>
      <c r="P172" s="230" t="s">
        <v>248</v>
      </c>
    </row>
    <row r="173" spans="1:16" x14ac:dyDescent="0.25">
      <c r="A173" s="26"/>
      <c r="B173" s="231"/>
      <c r="C173" s="231"/>
      <c r="D173" s="231"/>
      <c r="E173" s="231"/>
      <c r="F173" s="231"/>
      <c r="G173" s="231"/>
      <c r="H173" s="231"/>
      <c r="I173" s="229"/>
      <c r="J173" s="26"/>
      <c r="K173" s="26"/>
      <c r="L173" s="26"/>
      <c r="M173" s="26"/>
      <c r="N173" s="231"/>
      <c r="O173" s="231"/>
      <c r="P173" s="230" t="s">
        <v>248</v>
      </c>
    </row>
    <row r="174" spans="1:16" x14ac:dyDescent="0.25">
      <c r="A174" s="26"/>
      <c r="B174" s="231"/>
      <c r="C174" s="231"/>
      <c r="D174" s="231"/>
      <c r="E174" s="231"/>
      <c r="F174" s="231"/>
      <c r="G174" s="231"/>
      <c r="H174" s="231"/>
      <c r="I174" s="229"/>
      <c r="J174" s="26"/>
      <c r="K174" s="26"/>
      <c r="L174" s="26"/>
      <c r="M174" s="26"/>
      <c r="N174" s="231"/>
      <c r="O174" s="231"/>
      <c r="P174" s="230" t="s">
        <v>248</v>
      </c>
    </row>
    <row r="175" spans="1:16" x14ac:dyDescent="0.25">
      <c r="A175" s="26"/>
      <c r="B175" s="231"/>
      <c r="C175" s="231"/>
      <c r="D175" s="231"/>
      <c r="E175" s="231"/>
      <c r="F175" s="231"/>
      <c r="G175" s="231"/>
      <c r="H175" s="231"/>
      <c r="I175" s="229"/>
      <c r="J175" s="26"/>
      <c r="K175" s="26"/>
      <c r="L175" s="26"/>
      <c r="M175" s="26"/>
      <c r="N175" s="231"/>
      <c r="O175" s="231"/>
      <c r="P175" s="230" t="s">
        <v>248</v>
      </c>
    </row>
    <row r="176" spans="1:16" x14ac:dyDescent="0.25">
      <c r="A176" s="26"/>
      <c r="B176" s="231"/>
      <c r="C176" s="231"/>
      <c r="D176" s="231"/>
      <c r="E176" s="231"/>
      <c r="F176" s="231"/>
      <c r="G176" s="231"/>
      <c r="H176" s="231"/>
      <c r="I176" s="229"/>
      <c r="J176" s="26"/>
      <c r="K176" s="26"/>
      <c r="L176" s="26"/>
      <c r="M176" s="26"/>
      <c r="N176" s="231"/>
      <c r="O176" s="231"/>
      <c r="P176" s="230" t="s">
        <v>248</v>
      </c>
    </row>
    <row r="177" spans="1:16" x14ac:dyDescent="0.25">
      <c r="A177" s="26"/>
      <c r="B177" s="231"/>
      <c r="C177" s="231"/>
      <c r="D177" s="231"/>
      <c r="E177" s="231"/>
      <c r="F177" s="231"/>
      <c r="G177" s="231"/>
      <c r="H177" s="231"/>
      <c r="I177" s="229"/>
      <c r="J177" s="26"/>
      <c r="K177" s="26"/>
      <c r="L177" s="26"/>
      <c r="M177" s="26"/>
      <c r="N177" s="231"/>
      <c r="O177" s="231"/>
      <c r="P177" s="230" t="s">
        <v>248</v>
      </c>
    </row>
    <row r="178" spans="1:16" x14ac:dyDescent="0.25">
      <c r="A178" s="26"/>
      <c r="B178" s="231"/>
      <c r="C178" s="231"/>
      <c r="D178" s="231"/>
      <c r="E178" s="231"/>
      <c r="F178" s="231"/>
      <c r="G178" s="231"/>
      <c r="H178" s="231"/>
      <c r="I178" s="229"/>
      <c r="J178" s="26"/>
      <c r="K178" s="26"/>
      <c r="L178" s="26"/>
      <c r="M178" s="26"/>
      <c r="N178" s="231"/>
      <c r="O178" s="231"/>
      <c r="P178" s="230" t="s">
        <v>248</v>
      </c>
    </row>
    <row r="179" spans="1:16" x14ac:dyDescent="0.25">
      <c r="A179" s="26"/>
      <c r="B179" s="231"/>
      <c r="C179" s="231"/>
      <c r="D179" s="231"/>
      <c r="E179" s="231"/>
      <c r="F179" s="231"/>
      <c r="G179" s="231"/>
      <c r="H179" s="231"/>
      <c r="I179" s="229"/>
      <c r="J179" s="26"/>
      <c r="K179" s="26"/>
      <c r="L179" s="26"/>
      <c r="M179" s="26"/>
      <c r="N179" s="231"/>
      <c r="O179" s="231"/>
      <c r="P179" s="230" t="s">
        <v>248</v>
      </c>
    </row>
    <row r="180" spans="1:16" x14ac:dyDescent="0.25">
      <c r="A180" s="26"/>
      <c r="B180" s="231"/>
      <c r="C180" s="231"/>
      <c r="D180" s="231"/>
      <c r="E180" s="231"/>
      <c r="F180" s="231"/>
      <c r="G180" s="231"/>
      <c r="H180" s="231"/>
      <c r="I180" s="229"/>
      <c r="J180" s="26"/>
      <c r="K180" s="26"/>
      <c r="L180" s="26"/>
      <c r="M180" s="26"/>
      <c r="N180" s="231"/>
      <c r="O180" s="231"/>
      <c r="P180" s="230" t="s">
        <v>248</v>
      </c>
    </row>
    <row r="181" spans="1:16" x14ac:dyDescent="0.25">
      <c r="A181" s="26"/>
      <c r="B181" s="231"/>
      <c r="C181" s="231"/>
      <c r="D181" s="231"/>
      <c r="E181" s="231"/>
      <c r="F181" s="231"/>
      <c r="G181" s="231"/>
      <c r="H181" s="231"/>
      <c r="I181" s="229"/>
      <c r="J181" s="26"/>
      <c r="K181" s="26"/>
      <c r="L181" s="26"/>
      <c r="M181" s="26"/>
      <c r="N181" s="231"/>
      <c r="O181" s="231"/>
      <c r="P181" s="230" t="s">
        <v>248</v>
      </c>
    </row>
    <row r="182" spans="1:16" x14ac:dyDescent="0.25">
      <c r="A182" s="26"/>
      <c r="B182" s="231"/>
      <c r="C182" s="231"/>
      <c r="D182" s="231"/>
      <c r="E182" s="231"/>
      <c r="F182" s="231"/>
      <c r="G182" s="231"/>
      <c r="H182" s="231"/>
      <c r="I182" s="229"/>
      <c r="J182" s="26"/>
      <c r="K182" s="26"/>
      <c r="L182" s="26"/>
      <c r="M182" s="26"/>
      <c r="N182" s="231"/>
      <c r="O182" s="231"/>
      <c r="P182" s="230" t="s">
        <v>248</v>
      </c>
    </row>
    <row r="183" spans="1:16" x14ac:dyDescent="0.25">
      <c r="A183" s="26"/>
      <c r="B183" s="231"/>
      <c r="C183" s="231"/>
      <c r="D183" s="231"/>
      <c r="E183" s="231"/>
      <c r="F183" s="231"/>
      <c r="G183" s="231"/>
      <c r="H183" s="231"/>
      <c r="I183" s="229"/>
      <c r="J183" s="26"/>
      <c r="K183" s="26"/>
      <c r="L183" s="26"/>
      <c r="M183" s="26"/>
      <c r="N183" s="231"/>
      <c r="O183" s="231"/>
      <c r="P183" s="230" t="s">
        <v>248</v>
      </c>
    </row>
    <row r="184" spans="1:16" x14ac:dyDescent="0.25">
      <c r="A184" s="26"/>
      <c r="B184" s="231"/>
      <c r="C184" s="231"/>
      <c r="D184" s="231"/>
      <c r="E184" s="231"/>
      <c r="F184" s="231"/>
      <c r="G184" s="231"/>
      <c r="H184" s="231"/>
      <c r="I184" s="229"/>
      <c r="J184" s="26"/>
      <c r="K184" s="26"/>
      <c r="L184" s="26"/>
      <c r="M184" s="26"/>
      <c r="N184" s="231"/>
      <c r="O184" s="231"/>
      <c r="P184" s="230" t="s">
        <v>248</v>
      </c>
    </row>
    <row r="185" spans="1:16" x14ac:dyDescent="0.25">
      <c r="A185" s="26"/>
      <c r="B185" s="231"/>
      <c r="C185" s="231"/>
      <c r="D185" s="231"/>
      <c r="E185" s="231"/>
      <c r="F185" s="231"/>
      <c r="G185" s="231"/>
      <c r="H185" s="231"/>
      <c r="I185" s="229"/>
      <c r="J185" s="26"/>
      <c r="K185" s="26"/>
      <c r="L185" s="26"/>
      <c r="M185" s="26"/>
      <c r="N185" s="231"/>
      <c r="O185" s="231"/>
      <c r="P185" s="230" t="s">
        <v>248</v>
      </c>
    </row>
    <row r="186" spans="1:16" x14ac:dyDescent="0.25">
      <c r="A186" s="26"/>
      <c r="B186" s="231"/>
      <c r="C186" s="231"/>
      <c r="D186" s="231"/>
      <c r="E186" s="231"/>
      <c r="F186" s="231"/>
      <c r="G186" s="231"/>
      <c r="H186" s="231"/>
      <c r="I186" s="229"/>
      <c r="J186" s="26"/>
      <c r="K186" s="26"/>
      <c r="L186" s="26"/>
      <c r="M186" s="26"/>
      <c r="N186" s="231"/>
      <c r="O186" s="231"/>
      <c r="P186" s="230" t="s">
        <v>248</v>
      </c>
    </row>
    <row r="187" spans="1:16" x14ac:dyDescent="0.25">
      <c r="A187" s="26"/>
      <c r="B187" s="231"/>
      <c r="C187" s="231"/>
      <c r="D187" s="231"/>
      <c r="E187" s="231"/>
      <c r="F187" s="231"/>
      <c r="G187" s="231"/>
      <c r="H187" s="231"/>
      <c r="I187" s="229"/>
      <c r="J187" s="26"/>
      <c r="K187" s="26"/>
      <c r="L187" s="26"/>
      <c r="M187" s="26"/>
      <c r="N187" s="231"/>
      <c r="O187" s="231"/>
      <c r="P187" s="230" t="s">
        <v>248</v>
      </c>
    </row>
    <row r="188" spans="1:16" x14ac:dyDescent="0.25">
      <c r="A188" s="26"/>
      <c r="B188" s="231"/>
      <c r="C188" s="231"/>
      <c r="D188" s="231"/>
      <c r="E188" s="231"/>
      <c r="F188" s="231"/>
      <c r="G188" s="231"/>
      <c r="H188" s="231"/>
      <c r="I188" s="229"/>
      <c r="J188" s="26"/>
      <c r="K188" s="26"/>
      <c r="L188" s="26"/>
      <c r="M188" s="26"/>
      <c r="N188" s="231"/>
      <c r="O188" s="231"/>
      <c r="P188" s="230" t="s">
        <v>248</v>
      </c>
    </row>
    <row r="189" spans="1:16" x14ac:dyDescent="0.25">
      <c r="A189" s="26"/>
      <c r="B189" s="231"/>
      <c r="C189" s="231"/>
      <c r="D189" s="231"/>
      <c r="E189" s="231"/>
      <c r="F189" s="231"/>
      <c r="G189" s="231"/>
      <c r="H189" s="231"/>
      <c r="I189" s="229"/>
      <c r="J189" s="26"/>
      <c r="K189" s="26"/>
      <c r="L189" s="26"/>
      <c r="M189" s="26"/>
      <c r="N189" s="231"/>
      <c r="O189" s="231"/>
      <c r="P189" s="230" t="s">
        <v>248</v>
      </c>
    </row>
    <row r="190" spans="1:16" x14ac:dyDescent="0.25">
      <c r="A190" s="26"/>
      <c r="B190" s="231"/>
      <c r="C190" s="231"/>
      <c r="D190" s="231"/>
      <c r="E190" s="231"/>
      <c r="F190" s="231"/>
      <c r="G190" s="231"/>
      <c r="H190" s="231"/>
      <c r="I190" s="229"/>
      <c r="J190" s="26"/>
      <c r="K190" s="26"/>
      <c r="L190" s="26"/>
      <c r="M190" s="26"/>
      <c r="N190" s="231"/>
      <c r="O190" s="231"/>
      <c r="P190" s="230" t="s">
        <v>248</v>
      </c>
    </row>
    <row r="191" spans="1:16" x14ac:dyDescent="0.25">
      <c r="A191" s="26"/>
      <c r="B191" s="231"/>
      <c r="C191" s="231"/>
      <c r="D191" s="231"/>
      <c r="E191" s="231"/>
      <c r="F191" s="231"/>
      <c r="G191" s="231"/>
      <c r="H191" s="231"/>
      <c r="I191" s="229"/>
      <c r="J191" s="26"/>
      <c r="K191" s="26"/>
      <c r="L191" s="26"/>
      <c r="M191" s="26"/>
      <c r="N191" s="231"/>
      <c r="O191" s="231"/>
      <c r="P191" s="230" t="s">
        <v>248</v>
      </c>
    </row>
    <row r="192" spans="1:16" x14ac:dyDescent="0.25">
      <c r="A192" s="26"/>
      <c r="B192" s="231"/>
      <c r="C192" s="231"/>
      <c r="D192" s="231"/>
      <c r="E192" s="231"/>
      <c r="F192" s="231"/>
      <c r="G192" s="231"/>
      <c r="H192" s="231"/>
      <c r="I192" s="229"/>
      <c r="J192" s="26"/>
      <c r="K192" s="26"/>
      <c r="L192" s="26"/>
      <c r="M192" s="26"/>
      <c r="N192" s="231"/>
      <c r="O192" s="231"/>
      <c r="P192" s="230" t="s">
        <v>248</v>
      </c>
    </row>
    <row r="193" spans="1:16" x14ac:dyDescent="0.25">
      <c r="A193" s="26"/>
      <c r="B193" s="231"/>
      <c r="C193" s="231"/>
      <c r="D193" s="231"/>
      <c r="E193" s="231"/>
      <c r="F193" s="231"/>
      <c r="G193" s="231"/>
      <c r="H193" s="231"/>
      <c r="I193" s="229"/>
      <c r="J193" s="26"/>
      <c r="K193" s="26"/>
      <c r="L193" s="26"/>
      <c r="M193" s="26"/>
      <c r="N193" s="231"/>
      <c r="O193" s="231"/>
      <c r="P193" s="230" t="s">
        <v>248</v>
      </c>
    </row>
    <row r="194" spans="1:16" x14ac:dyDescent="0.25">
      <c r="A194" s="26"/>
      <c r="B194" s="231"/>
      <c r="C194" s="231"/>
      <c r="D194" s="231"/>
      <c r="E194" s="231"/>
      <c r="F194" s="231"/>
      <c r="G194" s="231"/>
      <c r="H194" s="231"/>
      <c r="I194" s="229"/>
      <c r="J194" s="26"/>
      <c r="K194" s="26"/>
      <c r="L194" s="26"/>
      <c r="M194" s="26"/>
      <c r="N194" s="231"/>
      <c r="O194" s="231"/>
      <c r="P194" s="230" t="s">
        <v>248</v>
      </c>
    </row>
    <row r="195" spans="1:16" x14ac:dyDescent="0.25">
      <c r="A195" s="26"/>
      <c r="B195" s="231"/>
      <c r="C195" s="231"/>
      <c r="D195" s="231"/>
      <c r="E195" s="231"/>
      <c r="F195" s="231"/>
      <c r="G195" s="231"/>
      <c r="H195" s="231"/>
      <c r="I195" s="229"/>
      <c r="J195" s="26"/>
      <c r="K195" s="26"/>
      <c r="L195" s="26"/>
      <c r="M195" s="26"/>
      <c r="N195" s="231"/>
      <c r="O195" s="231"/>
      <c r="P195" s="230" t="s">
        <v>248</v>
      </c>
    </row>
    <row r="196" spans="1:16" x14ac:dyDescent="0.25">
      <c r="A196" s="26"/>
      <c r="B196" s="231"/>
      <c r="C196" s="231"/>
      <c r="D196" s="231"/>
      <c r="E196" s="231"/>
      <c r="F196" s="231"/>
      <c r="G196" s="231"/>
      <c r="H196" s="231"/>
      <c r="I196" s="229"/>
      <c r="J196" s="26"/>
      <c r="K196" s="26"/>
      <c r="L196" s="26"/>
      <c r="M196" s="26"/>
      <c r="N196" s="231"/>
      <c r="O196" s="231"/>
      <c r="P196" s="230" t="s">
        <v>248</v>
      </c>
    </row>
    <row r="197" spans="1:16" x14ac:dyDescent="0.25">
      <c r="A197" s="26"/>
      <c r="B197" s="231"/>
      <c r="C197" s="231"/>
      <c r="D197" s="231"/>
      <c r="E197" s="231"/>
      <c r="F197" s="231"/>
      <c r="G197" s="231"/>
      <c r="H197" s="231"/>
      <c r="I197" s="229"/>
      <c r="J197" s="26"/>
      <c r="K197" s="26"/>
      <c r="L197" s="26"/>
      <c r="M197" s="26"/>
      <c r="N197" s="231"/>
      <c r="O197" s="231"/>
      <c r="P197" s="230" t="s">
        <v>248</v>
      </c>
    </row>
    <row r="198" spans="1:16" x14ac:dyDescent="0.25">
      <c r="A198" s="26"/>
      <c r="B198" s="231"/>
      <c r="C198" s="231"/>
      <c r="D198" s="231"/>
      <c r="E198" s="231"/>
      <c r="F198" s="231"/>
      <c r="G198" s="231"/>
      <c r="H198" s="231"/>
      <c r="I198" s="229"/>
      <c r="J198" s="26"/>
      <c r="K198" s="26"/>
      <c r="L198" s="26"/>
      <c r="M198" s="26"/>
      <c r="N198" s="231"/>
      <c r="O198" s="231"/>
      <c r="P198" s="230" t="s">
        <v>248</v>
      </c>
    </row>
    <row r="199" spans="1:16" x14ac:dyDescent="0.25">
      <c r="A199" s="26"/>
      <c r="B199" s="231"/>
      <c r="C199" s="231"/>
      <c r="D199" s="231"/>
      <c r="E199" s="231"/>
      <c r="F199" s="231"/>
      <c r="G199" s="231"/>
      <c r="H199" s="231"/>
      <c r="I199" s="229"/>
      <c r="J199" s="26"/>
      <c r="K199" s="26"/>
      <c r="L199" s="26"/>
      <c r="M199" s="26"/>
      <c r="N199" s="231"/>
      <c r="O199" s="231"/>
      <c r="P199" s="230" t="s">
        <v>248</v>
      </c>
    </row>
    <row r="200" spans="1:16" x14ac:dyDescent="0.25">
      <c r="A200" s="26"/>
      <c r="B200" s="231"/>
      <c r="C200" s="231"/>
      <c r="D200" s="231"/>
      <c r="E200" s="231"/>
      <c r="F200" s="231"/>
      <c r="G200" s="231"/>
      <c r="H200" s="231"/>
      <c r="I200" s="229"/>
      <c r="J200" s="26"/>
      <c r="K200" s="26"/>
      <c r="L200" s="26"/>
      <c r="M200" s="26"/>
      <c r="N200" s="231"/>
      <c r="O200" s="231"/>
      <c r="P200" s="230" t="s">
        <v>248</v>
      </c>
    </row>
    <row r="201" spans="1:16" x14ac:dyDescent="0.25">
      <c r="A201" s="26"/>
      <c r="B201" s="231"/>
      <c r="C201" s="231"/>
      <c r="D201" s="231"/>
      <c r="E201" s="231"/>
      <c r="F201" s="231"/>
      <c r="G201" s="231"/>
      <c r="H201" s="231"/>
      <c r="I201" s="229"/>
      <c r="J201" s="26"/>
      <c r="K201" s="26"/>
      <c r="L201" s="26"/>
      <c r="M201" s="26"/>
      <c r="N201" s="231"/>
      <c r="O201" s="231"/>
      <c r="P201" s="230" t="s">
        <v>248</v>
      </c>
    </row>
    <row r="202" spans="1:16" x14ac:dyDescent="0.25">
      <c r="A202" s="26"/>
      <c r="B202" s="231"/>
      <c r="C202" s="231"/>
      <c r="D202" s="231"/>
      <c r="E202" s="231"/>
      <c r="F202" s="231"/>
      <c r="G202" s="231"/>
      <c r="H202" s="231"/>
      <c r="I202" s="229"/>
      <c r="J202" s="26"/>
      <c r="K202" s="26"/>
      <c r="L202" s="26"/>
      <c r="M202" s="26"/>
      <c r="N202" s="231"/>
      <c r="O202" s="231"/>
      <c r="P202" s="230" t="s">
        <v>248</v>
      </c>
    </row>
    <row r="203" spans="1:16" x14ac:dyDescent="0.25">
      <c r="A203" s="26"/>
      <c r="B203" s="231"/>
      <c r="C203" s="231"/>
      <c r="D203" s="231"/>
      <c r="E203" s="231"/>
      <c r="F203" s="231"/>
      <c r="G203" s="231"/>
      <c r="H203" s="231"/>
      <c r="I203" s="229"/>
      <c r="J203" s="26"/>
      <c r="K203" s="26"/>
      <c r="L203" s="26"/>
      <c r="M203" s="26"/>
      <c r="N203" s="231"/>
      <c r="O203" s="231"/>
      <c r="P203" s="230" t="s">
        <v>248</v>
      </c>
    </row>
    <row r="204" spans="1:16" x14ac:dyDescent="0.25">
      <c r="A204" s="26"/>
      <c r="B204" s="231"/>
      <c r="C204" s="231"/>
      <c r="D204" s="231"/>
      <c r="E204" s="231"/>
      <c r="F204" s="231"/>
      <c r="G204" s="231"/>
      <c r="H204" s="231"/>
      <c r="I204" s="229"/>
      <c r="J204" s="26"/>
      <c r="K204" s="26"/>
      <c r="L204" s="26"/>
      <c r="M204" s="26"/>
      <c r="N204" s="231"/>
      <c r="O204" s="231"/>
      <c r="P204" s="230" t="s">
        <v>248</v>
      </c>
    </row>
    <row r="205" spans="1:16" x14ac:dyDescent="0.25">
      <c r="A205" s="26"/>
      <c r="B205" s="231"/>
      <c r="C205" s="231"/>
      <c r="D205" s="231"/>
      <c r="E205" s="231"/>
      <c r="F205" s="231"/>
      <c r="G205" s="231"/>
      <c r="H205" s="231"/>
      <c r="I205" s="229"/>
      <c r="J205" s="26"/>
      <c r="K205" s="26"/>
      <c r="L205" s="26"/>
      <c r="M205" s="26"/>
      <c r="N205" s="231"/>
      <c r="O205" s="231"/>
      <c r="P205" s="230" t="s">
        <v>248</v>
      </c>
    </row>
    <row r="206" spans="1:16" x14ac:dyDescent="0.25">
      <c r="A206" s="26"/>
      <c r="B206" s="231"/>
      <c r="C206" s="231"/>
      <c r="D206" s="231"/>
      <c r="E206" s="231"/>
      <c r="F206" s="231"/>
      <c r="G206" s="231"/>
      <c r="H206" s="231"/>
      <c r="I206" s="229"/>
      <c r="J206" s="26"/>
      <c r="K206" s="26"/>
      <c r="L206" s="26"/>
      <c r="M206" s="26"/>
      <c r="N206" s="231"/>
      <c r="O206" s="231"/>
      <c r="P206" s="230" t="s">
        <v>248</v>
      </c>
    </row>
    <row r="207" spans="1:16" x14ac:dyDescent="0.25">
      <c r="A207" s="26"/>
      <c r="B207" s="231"/>
      <c r="C207" s="231"/>
      <c r="D207" s="231"/>
      <c r="E207" s="231"/>
      <c r="F207" s="231"/>
      <c r="G207" s="231"/>
      <c r="H207" s="231"/>
      <c r="I207" s="229"/>
      <c r="J207" s="26"/>
      <c r="K207" s="26"/>
      <c r="L207" s="26"/>
      <c r="M207" s="26"/>
      <c r="N207" s="231"/>
      <c r="O207" s="231"/>
      <c r="P207" s="230" t="s">
        <v>248</v>
      </c>
    </row>
    <row r="208" spans="1:16" x14ac:dyDescent="0.25">
      <c r="A208" s="26"/>
      <c r="B208" s="231"/>
      <c r="C208" s="231"/>
      <c r="D208" s="231"/>
      <c r="E208" s="231"/>
      <c r="F208" s="231"/>
      <c r="G208" s="231"/>
      <c r="H208" s="231"/>
      <c r="I208" s="229"/>
      <c r="J208" s="26"/>
      <c r="K208" s="26"/>
      <c r="L208" s="26"/>
      <c r="M208" s="26"/>
      <c r="N208" s="231"/>
      <c r="O208" s="231"/>
      <c r="P208" s="230" t="s">
        <v>248</v>
      </c>
    </row>
    <row r="209" spans="1:16" x14ac:dyDescent="0.25">
      <c r="A209" s="26"/>
      <c r="B209" s="231"/>
      <c r="C209" s="231"/>
      <c r="D209" s="231"/>
      <c r="E209" s="231"/>
      <c r="F209" s="231"/>
      <c r="G209" s="231"/>
      <c r="H209" s="231"/>
      <c r="I209" s="229"/>
      <c r="J209" s="26"/>
      <c r="K209" s="26"/>
      <c r="L209" s="26"/>
      <c r="M209" s="26"/>
      <c r="N209" s="231"/>
      <c r="O209" s="231"/>
      <c r="P209" s="230" t="s">
        <v>248</v>
      </c>
    </row>
    <row r="210" spans="1:16" x14ac:dyDescent="0.25">
      <c r="A210" s="26"/>
      <c r="B210" s="231"/>
      <c r="C210" s="231"/>
      <c r="D210" s="231"/>
      <c r="E210" s="231"/>
      <c r="F210" s="231"/>
      <c r="G210" s="231"/>
      <c r="H210" s="231"/>
      <c r="I210" s="229"/>
      <c r="J210" s="26"/>
      <c r="K210" s="26"/>
      <c r="L210" s="26"/>
      <c r="M210" s="26"/>
      <c r="N210" s="231"/>
      <c r="O210" s="231"/>
      <c r="P210" s="230" t="s">
        <v>248</v>
      </c>
    </row>
    <row r="211" spans="1:16" x14ac:dyDescent="0.25">
      <c r="A211" s="26"/>
      <c r="B211" s="231"/>
      <c r="C211" s="231"/>
      <c r="D211" s="231"/>
      <c r="E211" s="231"/>
      <c r="F211" s="231"/>
      <c r="G211" s="231"/>
      <c r="H211" s="231"/>
      <c r="I211" s="229"/>
      <c r="J211" s="26"/>
      <c r="K211" s="26"/>
      <c r="L211" s="26"/>
      <c r="M211" s="26"/>
      <c r="N211" s="231"/>
      <c r="O211" s="231"/>
      <c r="P211" s="230" t="s">
        <v>248</v>
      </c>
    </row>
    <row r="212" spans="1:16" x14ac:dyDescent="0.25">
      <c r="A212" s="26"/>
      <c r="B212" s="231"/>
      <c r="C212" s="231"/>
      <c r="D212" s="231"/>
      <c r="E212" s="231"/>
      <c r="F212" s="231"/>
      <c r="G212" s="231"/>
      <c r="H212" s="231"/>
      <c r="I212" s="229"/>
      <c r="J212" s="26"/>
      <c r="K212" s="26"/>
      <c r="L212" s="26"/>
      <c r="M212" s="26"/>
      <c r="N212" s="231"/>
      <c r="O212" s="231"/>
      <c r="P212" s="230" t="s">
        <v>248</v>
      </c>
    </row>
    <row r="213" spans="1:16" x14ac:dyDescent="0.25">
      <c r="A213" s="26"/>
      <c r="B213" s="231"/>
      <c r="C213" s="231"/>
      <c r="D213" s="231"/>
      <c r="E213" s="231"/>
      <c r="F213" s="231"/>
      <c r="G213" s="231"/>
      <c r="H213" s="231"/>
      <c r="I213" s="229"/>
      <c r="J213" s="26"/>
      <c r="K213" s="26"/>
      <c r="L213" s="26"/>
      <c r="M213" s="26"/>
      <c r="N213" s="231"/>
      <c r="O213" s="231"/>
      <c r="P213" s="230" t="s">
        <v>248</v>
      </c>
    </row>
    <row r="214" spans="1:16" x14ac:dyDescent="0.25">
      <c r="A214" s="26"/>
      <c r="B214" s="231"/>
      <c r="C214" s="231"/>
      <c r="D214" s="231"/>
      <c r="E214" s="231"/>
      <c r="F214" s="231"/>
      <c r="G214" s="231"/>
      <c r="H214" s="231"/>
      <c r="I214" s="229"/>
      <c r="J214" s="26"/>
      <c r="K214" s="26"/>
      <c r="L214" s="26"/>
      <c r="M214" s="26"/>
      <c r="N214" s="231"/>
      <c r="O214" s="231"/>
      <c r="P214" s="230" t="s">
        <v>248</v>
      </c>
    </row>
    <row r="215" spans="1:16" x14ac:dyDescent="0.25">
      <c r="A215" s="26"/>
      <c r="B215" s="231"/>
      <c r="C215" s="231"/>
      <c r="D215" s="231"/>
      <c r="E215" s="231"/>
      <c r="F215" s="231"/>
      <c r="G215" s="231"/>
      <c r="H215" s="231"/>
      <c r="I215" s="229"/>
      <c r="J215" s="26"/>
      <c r="K215" s="26"/>
      <c r="L215" s="26"/>
      <c r="M215" s="26"/>
      <c r="N215" s="231"/>
      <c r="O215" s="231"/>
      <c r="P215" s="230" t="s">
        <v>248</v>
      </c>
    </row>
    <row r="216" spans="1:16" x14ac:dyDescent="0.25">
      <c r="A216" s="26"/>
      <c r="B216" s="231"/>
      <c r="C216" s="231"/>
      <c r="D216" s="231"/>
      <c r="E216" s="231"/>
      <c r="F216" s="231"/>
      <c r="G216" s="231"/>
      <c r="H216" s="231"/>
      <c r="I216" s="229"/>
      <c r="J216" s="26"/>
      <c r="K216" s="26"/>
      <c r="L216" s="26"/>
      <c r="M216" s="26"/>
      <c r="N216" s="231"/>
      <c r="O216" s="231"/>
      <c r="P216" s="230" t="s">
        <v>248</v>
      </c>
    </row>
    <row r="217" spans="1:16" x14ac:dyDescent="0.25">
      <c r="A217" s="26"/>
      <c r="B217" s="231"/>
      <c r="C217" s="231"/>
      <c r="D217" s="231"/>
      <c r="E217" s="231"/>
      <c r="F217" s="231"/>
      <c r="G217" s="231"/>
      <c r="H217" s="231"/>
      <c r="I217" s="229"/>
      <c r="J217" s="26"/>
      <c r="K217" s="26"/>
      <c r="L217" s="26"/>
      <c r="M217" s="26"/>
      <c r="N217" s="231"/>
      <c r="O217" s="231"/>
      <c r="P217" s="230" t="s">
        <v>248</v>
      </c>
    </row>
    <row r="218" spans="1:16" x14ac:dyDescent="0.25">
      <c r="A218" s="26"/>
      <c r="B218" s="231"/>
      <c r="C218" s="231"/>
      <c r="D218" s="231"/>
      <c r="E218" s="231"/>
      <c r="F218" s="231"/>
      <c r="G218" s="231"/>
      <c r="H218" s="231"/>
      <c r="I218" s="229"/>
      <c r="J218" s="26"/>
      <c r="K218" s="26"/>
      <c r="L218" s="26"/>
      <c r="M218" s="26"/>
      <c r="N218" s="231"/>
      <c r="O218" s="231"/>
      <c r="P218" s="230" t="s">
        <v>248</v>
      </c>
    </row>
    <row r="219" spans="1:16" x14ac:dyDescent="0.25">
      <c r="A219" s="26"/>
      <c r="B219" s="231"/>
      <c r="C219" s="231"/>
      <c r="D219" s="231"/>
      <c r="E219" s="231"/>
      <c r="F219" s="231"/>
      <c r="G219" s="231"/>
      <c r="H219" s="231"/>
      <c r="I219" s="229"/>
      <c r="J219" s="26"/>
      <c r="K219" s="26"/>
      <c r="L219" s="26"/>
      <c r="M219" s="26"/>
      <c r="N219" s="231"/>
      <c r="O219" s="231"/>
      <c r="P219" s="230" t="s">
        <v>248</v>
      </c>
    </row>
    <row r="220" spans="1:16" x14ac:dyDescent="0.25">
      <c r="A220" s="26"/>
      <c r="B220" s="231"/>
      <c r="C220" s="231"/>
      <c r="D220" s="231"/>
      <c r="E220" s="231"/>
      <c r="F220" s="231"/>
      <c r="G220" s="231"/>
      <c r="H220" s="231"/>
      <c r="I220" s="229"/>
      <c r="J220" s="26"/>
      <c r="K220" s="26"/>
      <c r="L220" s="26"/>
      <c r="M220" s="26"/>
      <c r="N220" s="231"/>
      <c r="O220" s="231"/>
      <c r="P220" s="230" t="s">
        <v>248</v>
      </c>
    </row>
    <row r="221" spans="1:16" x14ac:dyDescent="0.25">
      <c r="A221" s="26"/>
      <c r="B221" s="231"/>
      <c r="C221" s="231"/>
      <c r="D221" s="231"/>
      <c r="E221" s="231"/>
      <c r="F221" s="231"/>
      <c r="G221" s="231"/>
      <c r="H221" s="231"/>
      <c r="I221" s="229"/>
      <c r="J221" s="26"/>
      <c r="K221" s="26"/>
      <c r="L221" s="26"/>
      <c r="M221" s="26"/>
      <c r="N221" s="231"/>
      <c r="O221" s="231"/>
      <c r="P221" s="230" t="s">
        <v>248</v>
      </c>
    </row>
    <row r="222" spans="1:16" x14ac:dyDescent="0.25">
      <c r="A222" s="26"/>
      <c r="B222" s="231"/>
      <c r="C222" s="231"/>
      <c r="D222" s="231"/>
      <c r="E222" s="231"/>
      <c r="F222" s="231"/>
      <c r="G222" s="231"/>
      <c r="H222" s="231"/>
      <c r="I222" s="229"/>
      <c r="J222" s="26"/>
      <c r="K222" s="26"/>
      <c r="L222" s="26"/>
      <c r="M222" s="26"/>
      <c r="N222" s="231"/>
      <c r="O222" s="231"/>
      <c r="P222" s="230" t="s">
        <v>248</v>
      </c>
    </row>
    <row r="223" spans="1:16" x14ac:dyDescent="0.25">
      <c r="A223" s="26"/>
      <c r="B223" s="231"/>
      <c r="C223" s="231"/>
      <c r="D223" s="231"/>
      <c r="E223" s="231"/>
      <c r="F223" s="231"/>
      <c r="G223" s="231"/>
      <c r="H223" s="231"/>
      <c r="I223" s="229"/>
      <c r="J223" s="26"/>
      <c r="K223" s="26"/>
      <c r="L223" s="26"/>
      <c r="M223" s="26"/>
      <c r="N223" s="231"/>
      <c r="O223" s="231"/>
      <c r="P223" s="230" t="s">
        <v>248</v>
      </c>
    </row>
    <row r="224" spans="1:16" x14ac:dyDescent="0.25">
      <c r="A224" s="26"/>
      <c r="B224" s="231"/>
      <c r="C224" s="231"/>
      <c r="D224" s="231"/>
      <c r="E224" s="231"/>
      <c r="F224" s="231"/>
      <c r="G224" s="231"/>
      <c r="H224" s="231"/>
      <c r="I224" s="229"/>
      <c r="J224" s="26"/>
      <c r="K224" s="26"/>
      <c r="L224" s="26"/>
      <c r="M224" s="26"/>
      <c r="N224" s="231"/>
      <c r="O224" s="231"/>
      <c r="P224" s="230" t="s">
        <v>248</v>
      </c>
    </row>
    <row r="225" spans="1:16" x14ac:dyDescent="0.25">
      <c r="A225" s="26"/>
      <c r="B225" s="231"/>
      <c r="C225" s="231"/>
      <c r="D225" s="231"/>
      <c r="E225" s="231"/>
      <c r="F225" s="231"/>
      <c r="G225" s="231"/>
      <c r="H225" s="231"/>
      <c r="I225" s="229"/>
      <c r="J225" s="26"/>
      <c r="K225" s="26"/>
      <c r="L225" s="26"/>
      <c r="M225" s="26"/>
      <c r="N225" s="231"/>
      <c r="O225" s="231"/>
      <c r="P225" s="230" t="s">
        <v>248</v>
      </c>
    </row>
    <row r="226" spans="1:16" x14ac:dyDescent="0.25">
      <c r="A226" s="26"/>
      <c r="B226" s="231"/>
      <c r="C226" s="231"/>
      <c r="D226" s="231"/>
      <c r="E226" s="231"/>
      <c r="F226" s="231"/>
      <c r="G226" s="231"/>
      <c r="H226" s="231"/>
      <c r="I226" s="229"/>
      <c r="J226" s="26"/>
      <c r="K226" s="26"/>
      <c r="L226" s="26"/>
      <c r="M226" s="26"/>
      <c r="N226" s="231"/>
      <c r="O226" s="231"/>
      <c r="P226" s="230" t="s">
        <v>248</v>
      </c>
    </row>
    <row r="227" spans="1:16" x14ac:dyDescent="0.25">
      <c r="A227" s="26"/>
      <c r="B227" s="231"/>
      <c r="C227" s="231"/>
      <c r="D227" s="231"/>
      <c r="E227" s="231"/>
      <c r="F227" s="231"/>
      <c r="G227" s="231"/>
      <c r="H227" s="231"/>
      <c r="I227" s="229"/>
      <c r="J227" s="26"/>
      <c r="K227" s="26"/>
      <c r="L227" s="26"/>
      <c r="M227" s="26"/>
      <c r="N227" s="231"/>
      <c r="O227" s="231"/>
      <c r="P227" s="230" t="s">
        <v>248</v>
      </c>
    </row>
    <row r="228" spans="1:16" x14ac:dyDescent="0.25">
      <c r="A228" s="26"/>
      <c r="B228" s="231"/>
      <c r="C228" s="231"/>
      <c r="D228" s="231"/>
      <c r="E228" s="231"/>
      <c r="F228" s="231"/>
      <c r="G228" s="231"/>
      <c r="H228" s="231"/>
      <c r="I228" s="229"/>
      <c r="J228" s="26"/>
      <c r="K228" s="26"/>
      <c r="L228" s="26"/>
      <c r="M228" s="26"/>
      <c r="N228" s="231"/>
      <c r="O228" s="231"/>
      <c r="P228" s="230" t="s">
        <v>248</v>
      </c>
    </row>
    <row r="229" spans="1:16" x14ac:dyDescent="0.25">
      <c r="A229" s="26"/>
      <c r="B229" s="231"/>
      <c r="C229" s="231"/>
      <c r="D229" s="231"/>
      <c r="E229" s="231"/>
      <c r="F229" s="231"/>
      <c r="G229" s="231"/>
      <c r="H229" s="231"/>
      <c r="I229" s="229"/>
      <c r="J229" s="26"/>
      <c r="K229" s="26"/>
      <c r="L229" s="26"/>
      <c r="M229" s="26"/>
      <c r="N229" s="231"/>
      <c r="O229" s="231"/>
      <c r="P229" s="230" t="s">
        <v>248</v>
      </c>
    </row>
    <row r="230" spans="1:16" x14ac:dyDescent="0.25">
      <c r="A230" s="26"/>
      <c r="B230" s="231"/>
      <c r="C230" s="231"/>
      <c r="D230" s="231"/>
      <c r="E230" s="231"/>
      <c r="F230" s="231"/>
      <c r="G230" s="231"/>
      <c r="H230" s="231"/>
      <c r="I230" s="229"/>
      <c r="J230" s="26"/>
      <c r="K230" s="26"/>
      <c r="L230" s="26"/>
      <c r="M230" s="26"/>
      <c r="N230" s="231"/>
      <c r="O230" s="231"/>
      <c r="P230" s="230" t="s">
        <v>248</v>
      </c>
    </row>
    <row r="231" spans="1:16" x14ac:dyDescent="0.25">
      <c r="A231" s="26"/>
      <c r="B231" s="231"/>
      <c r="C231" s="231"/>
      <c r="D231" s="231"/>
      <c r="E231" s="231"/>
      <c r="F231" s="231"/>
      <c r="G231" s="231"/>
      <c r="H231" s="231"/>
      <c r="I231" s="229"/>
      <c r="J231" s="26"/>
      <c r="K231" s="26"/>
      <c r="L231" s="26"/>
      <c r="M231" s="26"/>
      <c r="N231" s="231"/>
      <c r="O231" s="231"/>
      <c r="P231" s="230" t="s">
        <v>248</v>
      </c>
    </row>
    <row r="232" spans="1:16" x14ac:dyDescent="0.25">
      <c r="A232" s="26"/>
      <c r="B232" s="231"/>
      <c r="C232" s="231"/>
      <c r="D232" s="231"/>
      <c r="E232" s="231"/>
      <c r="F232" s="231"/>
      <c r="G232" s="231"/>
      <c r="H232" s="231"/>
      <c r="I232" s="229"/>
      <c r="J232" s="26"/>
      <c r="K232" s="26"/>
      <c r="L232" s="26"/>
      <c r="M232" s="26"/>
      <c r="N232" s="231"/>
      <c r="O232" s="231"/>
      <c r="P232" s="230" t="s">
        <v>248</v>
      </c>
    </row>
    <row r="233" spans="1:16" x14ac:dyDescent="0.25">
      <c r="A233" s="26"/>
      <c r="B233" s="231"/>
      <c r="C233" s="231"/>
      <c r="D233" s="231"/>
      <c r="E233" s="231"/>
      <c r="F233" s="231"/>
      <c r="G233" s="231"/>
      <c r="H233" s="231"/>
      <c r="I233" s="229"/>
      <c r="J233" s="26"/>
      <c r="K233" s="26"/>
      <c r="L233" s="26"/>
      <c r="M233" s="26"/>
      <c r="N233" s="231"/>
      <c r="O233" s="231"/>
      <c r="P233" s="230" t="s">
        <v>248</v>
      </c>
    </row>
    <row r="234" spans="1:16" x14ac:dyDescent="0.25">
      <c r="A234" s="26"/>
      <c r="B234" s="231"/>
      <c r="C234" s="231"/>
      <c r="D234" s="231"/>
      <c r="E234" s="231"/>
      <c r="F234" s="231"/>
      <c r="G234" s="231"/>
      <c r="H234" s="231"/>
      <c r="I234" s="229"/>
      <c r="J234" s="26"/>
      <c r="K234" s="26"/>
      <c r="L234" s="26"/>
      <c r="M234" s="26"/>
      <c r="N234" s="231"/>
      <c r="O234" s="231"/>
      <c r="P234" s="230" t="s">
        <v>248</v>
      </c>
    </row>
    <row r="235" spans="1:16" x14ac:dyDescent="0.25">
      <c r="A235" s="26"/>
      <c r="B235" s="231"/>
      <c r="C235" s="231"/>
      <c r="D235" s="231"/>
      <c r="E235" s="231"/>
      <c r="F235" s="231"/>
      <c r="G235" s="231"/>
      <c r="H235" s="231"/>
      <c r="I235" s="229"/>
      <c r="J235" s="26"/>
      <c r="K235" s="26"/>
      <c r="L235" s="26"/>
      <c r="M235" s="26"/>
      <c r="N235" s="231"/>
      <c r="O235" s="231"/>
      <c r="P235" s="230" t="s">
        <v>248</v>
      </c>
    </row>
    <row r="236" spans="1:16" x14ac:dyDescent="0.25">
      <c r="A236" s="26"/>
      <c r="B236" s="231"/>
      <c r="C236" s="231"/>
      <c r="D236" s="231"/>
      <c r="E236" s="231"/>
      <c r="F236" s="231"/>
      <c r="G236" s="231"/>
      <c r="H236" s="231"/>
      <c r="I236" s="229"/>
      <c r="J236" s="26"/>
      <c r="K236" s="26"/>
      <c r="L236" s="26"/>
      <c r="M236" s="26"/>
      <c r="N236" s="231"/>
      <c r="O236" s="231"/>
      <c r="P236" s="230" t="s">
        <v>248</v>
      </c>
    </row>
    <row r="237" spans="1:16" x14ac:dyDescent="0.25">
      <c r="A237" s="26"/>
      <c r="B237" s="231"/>
      <c r="C237" s="231"/>
      <c r="D237" s="231"/>
      <c r="E237" s="231"/>
      <c r="F237" s="231"/>
      <c r="G237" s="231"/>
      <c r="H237" s="231"/>
      <c r="I237" s="229"/>
      <c r="J237" s="26"/>
      <c r="K237" s="26"/>
      <c r="L237" s="26"/>
      <c r="M237" s="26"/>
      <c r="N237" s="231"/>
      <c r="O237" s="231"/>
      <c r="P237" s="230" t="s">
        <v>248</v>
      </c>
    </row>
    <row r="238" spans="1:16" x14ac:dyDescent="0.25">
      <c r="A238" s="26"/>
      <c r="B238" s="231"/>
      <c r="C238" s="231"/>
      <c r="D238" s="231"/>
      <c r="E238" s="231"/>
      <c r="F238" s="231"/>
      <c r="G238" s="231"/>
      <c r="H238" s="231"/>
      <c r="I238" s="229"/>
      <c r="J238" s="26"/>
      <c r="K238" s="26"/>
      <c r="L238" s="26"/>
      <c r="M238" s="26"/>
      <c r="N238" s="231"/>
      <c r="O238" s="231"/>
      <c r="P238" s="230" t="s">
        <v>248</v>
      </c>
    </row>
  </sheetData>
  <autoFilter ref="H1:H238"/>
  <hyperlinks>
    <hyperlink ref="N83" r:id="rId1"/>
    <hyperlink ref="CD83" r:id="rId2"/>
    <hyperlink ref="N84" r:id="rId3"/>
    <hyperlink ref="CD84" r:id="rId4"/>
    <hyperlink ref="N85" r:id="rId5"/>
    <hyperlink ref="CD85" r:id="rId6"/>
    <hyperlink ref="N86" r:id="rId7"/>
    <hyperlink ref="CD86" r:id="rId8"/>
    <hyperlink ref="N87" r:id="rId9"/>
    <hyperlink ref="CD87" r:id="rId10"/>
    <hyperlink ref="N88" r:id="rId11"/>
    <hyperlink ref="CD88" r:id="rId12"/>
    <hyperlink ref="N89" r:id="rId13"/>
    <hyperlink ref="CD89" r:id="rId14"/>
    <hyperlink ref="N90" r:id="rId15"/>
    <hyperlink ref="CD90" r:id="rId16"/>
    <hyperlink ref="N91" r:id="rId17"/>
    <hyperlink ref="CD91" r:id="rId18"/>
    <hyperlink ref="N93" r:id="rId19"/>
    <hyperlink ref="CD93" r:id="rId20"/>
    <hyperlink ref="N94" r:id="rId21"/>
    <hyperlink ref="CD94" r:id="rId22"/>
    <hyperlink ref="CD95" r:id="rId23"/>
    <hyperlink ref="N96" r:id="rId24"/>
    <hyperlink ref="CD96" r:id="rId25"/>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CONTRATOS </vt:lpstr>
      <vt:lpstr>ORDENES DE COMPRA</vt:lpstr>
      <vt:lpstr>CONVENIOS</vt:lpstr>
      <vt:lpstr>Hoja2</vt:lpstr>
      <vt:lpstr>CONTRATOS Y CONVENIOS VIGENTES </vt:lpstr>
      <vt:lpstr>ORDENES DE COMPRA VIGENCIAS ANT</vt:lpstr>
      <vt:lpstr>CONTRATOS LIQUIDACION 2021</vt:lpstr>
      <vt:lpstr>CONTRATOS LIQUIDACION 2022</vt:lpstr>
      <vt:lpstr>CONTRATOS LIQUIDACION 2023</vt:lpstr>
      <vt:lpstr>lnkContractReferenceLink_0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Yeimy</dc:creator>
  <cp:keywords/>
  <dc:description/>
  <cp:lastModifiedBy>Edna Lorena Yisseth Leon Savedra</cp:lastModifiedBy>
  <cp:revision/>
  <dcterms:created xsi:type="dcterms:W3CDTF">2024-01-15T19:09:04Z</dcterms:created>
  <dcterms:modified xsi:type="dcterms:W3CDTF">2026-02-19T15:57:56Z</dcterms:modified>
  <cp:category/>
  <cp:contentStatus/>
</cp:coreProperties>
</file>